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20"/>
  </bookViews>
  <sheets>
    <sheet name="报价表" sheetId="1" r:id="rId1"/>
  </sheets>
  <definedNames>
    <definedName name="_xlnm._FilterDatabase" localSheetId="0" hidden="1">报价表!$B$1:$J$35</definedName>
    <definedName name="_xlnm.Print_Titles" localSheetId="0">报价表!$2:$2</definedName>
  </definedNames>
  <calcPr calcId="144525"/>
</workbook>
</file>

<file path=xl/sharedStrings.xml><?xml version="1.0" encoding="utf-8"?>
<sst xmlns="http://schemas.openxmlformats.org/spreadsheetml/2006/main" count="105" uniqueCount="44">
  <si>
    <t>2022年下半年饮水机滤芯更换项目报价表</t>
  </si>
  <si>
    <t>序号</t>
  </si>
  <si>
    <t>名称</t>
  </si>
  <si>
    <t>设备规格</t>
  </si>
  <si>
    <t>滤芯规格</t>
  </si>
  <si>
    <t>单位</t>
  </si>
  <si>
    <t>数量</t>
  </si>
  <si>
    <t>单价(元）</t>
  </si>
  <si>
    <t>设备数量
（台）</t>
  </si>
  <si>
    <t>次数</t>
  </si>
  <si>
    <t>金额（元）</t>
  </si>
  <si>
    <t>备注</t>
  </si>
  <si>
    <t>全自动逆渗透直饮机前置滤芯</t>
  </si>
  <si>
    <t>SC-RO-800G</t>
  </si>
  <si>
    <t>PP-20</t>
  </si>
  <si>
    <t>支</t>
  </si>
  <si>
    <t>T20</t>
  </si>
  <si>
    <t>M400(3013)</t>
  </si>
  <si>
    <t>SC-RO-600G</t>
  </si>
  <si>
    <t>SC-RO-200G</t>
  </si>
  <si>
    <t>碧丽节能饮水机</t>
  </si>
  <si>
    <t>JO-3D</t>
  </si>
  <si>
    <t>PP-95</t>
  </si>
  <si>
    <t>T95KD</t>
  </si>
  <si>
    <t>JO-3D-RO</t>
  </si>
  <si>
    <t>JO-4C</t>
  </si>
  <si>
    <t>JO-2C/2E</t>
  </si>
  <si>
    <t>T95C</t>
  </si>
  <si>
    <t>碧丽节能饮水机前置滤芯</t>
  </si>
  <si>
    <t>RO-5（RO-800B）</t>
  </si>
  <si>
    <t>RO-4（RO-400B）</t>
  </si>
  <si>
    <t>碧丽水芯片滤芯</t>
  </si>
  <si>
    <r>
      <rPr>
        <sz val="11"/>
        <color theme="1"/>
        <rFont val="宋体"/>
        <charset val="134"/>
        <scheme val="minor"/>
      </rPr>
      <t>45台4E，</t>
    </r>
    <r>
      <rPr>
        <sz val="11"/>
        <rFont val="宋体"/>
        <charset val="134"/>
        <scheme val="minor"/>
      </rPr>
      <t>2台3E</t>
    </r>
  </si>
  <si>
    <t>TP-2</t>
  </si>
  <si>
    <t>套</t>
  </si>
  <si>
    <t>JO-3Q5B-RO</t>
  </si>
  <si>
    <t>只</t>
  </si>
  <si>
    <t>宝腾饮水机</t>
  </si>
  <si>
    <t>BT-2</t>
  </si>
  <si>
    <t>美的饮水机</t>
  </si>
  <si>
    <t>MR0804一200G</t>
  </si>
  <si>
    <t>合计</t>
  </si>
  <si>
    <r>
      <rPr>
        <b/>
        <sz val="14"/>
        <color theme="1"/>
        <rFont val="仿宋_GB2312"/>
        <charset val="134"/>
      </rPr>
      <t>注：</t>
    </r>
    <r>
      <rPr>
        <sz val="14"/>
        <color theme="1"/>
        <rFont val="仿宋_GB2312"/>
        <charset val="134"/>
      </rPr>
      <t xml:space="preserve">
（1）本项目只接受供应商一次性报价，报价包含材料、运输、更换、税金等全部费用。
（2）必须按本项目所列进行报价，同时报出本项目的总价，未按规定报价的，按无效报价处理。
（3）报价供应商应在报价表上标明单价和总价。总价金额与按单价汇总金额不一致的，以单价金额计算结果为准；单价金额小数点有明显错位的，应以总价为准，并修改单价；对不同文字文本报价文件的解释发生异议的，以中文文本为准。除上述原因以外，如果因供应商原因引起的报价失误，并在报价后未被接受，其后果由供应商自负。</t>
    </r>
  </si>
  <si>
    <t>法定代表人（或委托代理人）签字：
单位名称（盖章）：
联系人及电话：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</si>
</sst>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28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黑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  <scheme val="minor"/>
    </font>
    <font>
      <sz val="14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tabSelected="1" workbookViewId="0">
      <selection activeCell="A1" sqref="A1:K1"/>
    </sheetView>
  </sheetViews>
  <sheetFormatPr defaultColWidth="9" defaultRowHeight="13.5"/>
  <cols>
    <col min="1" max="1" width="6.75" style="1" customWidth="1"/>
    <col min="2" max="2" width="13.75" style="2" customWidth="1"/>
    <col min="3" max="3" width="13.125" style="2" customWidth="1"/>
    <col min="4" max="4" width="13.125" customWidth="1"/>
    <col min="5" max="9" width="10.625" style="1" customWidth="1"/>
    <col min="10" max="10" width="21.25" style="1" customWidth="1"/>
    <col min="11" max="11" width="10.75" customWidth="1"/>
  </cols>
  <sheetData>
    <row r="1" ht="60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1" customHeight="1" spans="1:11">
      <c r="A2" s="4" t="s">
        <v>1</v>
      </c>
      <c r="B2" s="5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6" t="s">
        <v>7</v>
      </c>
      <c r="H2" s="6" t="s">
        <v>8</v>
      </c>
      <c r="I2" s="4" t="s">
        <v>9</v>
      </c>
      <c r="J2" s="6" t="s">
        <v>10</v>
      </c>
      <c r="K2" s="6" t="s">
        <v>11</v>
      </c>
    </row>
    <row r="3" ht="31" customHeight="1" spans="1:11">
      <c r="A3" s="7">
        <v>1</v>
      </c>
      <c r="B3" s="8" t="s">
        <v>12</v>
      </c>
      <c r="C3" s="9" t="s">
        <v>13</v>
      </c>
      <c r="D3" s="10" t="s">
        <v>14</v>
      </c>
      <c r="E3" s="7" t="s">
        <v>15</v>
      </c>
      <c r="F3" s="7">
        <v>2</v>
      </c>
      <c r="G3" s="11"/>
      <c r="H3" s="12">
        <v>1</v>
      </c>
      <c r="I3" s="7">
        <v>2</v>
      </c>
      <c r="J3" s="26">
        <f>G3*F3*I3*1</f>
        <v>0</v>
      </c>
      <c r="K3" s="10"/>
    </row>
    <row r="4" ht="31" customHeight="1" spans="1:11">
      <c r="A4" s="7"/>
      <c r="B4" s="8"/>
      <c r="C4" s="9"/>
      <c r="D4" s="10" t="s">
        <v>16</v>
      </c>
      <c r="E4" s="7" t="s">
        <v>15</v>
      </c>
      <c r="F4" s="7">
        <v>1</v>
      </c>
      <c r="G4" s="11"/>
      <c r="H4" s="12"/>
      <c r="I4" s="7">
        <v>1</v>
      </c>
      <c r="J4" s="26">
        <f>G4*F4*I4*1</f>
        <v>0</v>
      </c>
      <c r="K4" s="10"/>
    </row>
    <row r="5" ht="31" customHeight="1" spans="1:11">
      <c r="A5" s="7"/>
      <c r="B5" s="8"/>
      <c r="C5" s="9"/>
      <c r="D5" s="13" t="s">
        <v>17</v>
      </c>
      <c r="E5" s="7" t="s">
        <v>15</v>
      </c>
      <c r="F5" s="7">
        <v>2</v>
      </c>
      <c r="G5" s="11"/>
      <c r="H5" s="12"/>
      <c r="I5" s="7">
        <v>1</v>
      </c>
      <c r="J5" s="26">
        <f>G5*F5*I5*1</f>
        <v>0</v>
      </c>
      <c r="K5" s="10"/>
    </row>
    <row r="6" ht="31" customHeight="1" spans="1:11">
      <c r="A6" s="7">
        <v>2</v>
      </c>
      <c r="B6" s="8" t="s">
        <v>12</v>
      </c>
      <c r="C6" s="9" t="s">
        <v>18</v>
      </c>
      <c r="D6" s="10" t="s">
        <v>14</v>
      </c>
      <c r="E6" s="7" t="s">
        <v>15</v>
      </c>
      <c r="F6" s="7">
        <v>2</v>
      </c>
      <c r="G6" s="11"/>
      <c r="H6" s="12">
        <v>2</v>
      </c>
      <c r="I6" s="7">
        <v>2</v>
      </c>
      <c r="J6" s="26">
        <f>G6*F6*I6*2</f>
        <v>0</v>
      </c>
      <c r="K6" s="10"/>
    </row>
    <row r="7" ht="31" customHeight="1" spans="1:11">
      <c r="A7" s="7"/>
      <c r="B7" s="8"/>
      <c r="C7" s="9"/>
      <c r="D7" s="10" t="s">
        <v>16</v>
      </c>
      <c r="E7" s="7" t="s">
        <v>15</v>
      </c>
      <c r="F7" s="7">
        <v>1</v>
      </c>
      <c r="G7" s="11"/>
      <c r="H7" s="12"/>
      <c r="I7" s="7">
        <v>1</v>
      </c>
      <c r="J7" s="26">
        <f>G7*F7*I7*2</f>
        <v>0</v>
      </c>
      <c r="K7" s="10"/>
    </row>
    <row r="8" ht="31" customHeight="1" spans="1:11">
      <c r="A8" s="7"/>
      <c r="B8" s="8"/>
      <c r="C8" s="9"/>
      <c r="D8" s="13" t="s">
        <v>17</v>
      </c>
      <c r="E8" s="7" t="s">
        <v>15</v>
      </c>
      <c r="F8" s="7">
        <v>2</v>
      </c>
      <c r="G8" s="11"/>
      <c r="H8" s="12"/>
      <c r="I8" s="7">
        <v>1</v>
      </c>
      <c r="J8" s="26">
        <f>G8*F8*I8*2</f>
        <v>0</v>
      </c>
      <c r="K8" s="10"/>
    </row>
    <row r="9" ht="31" customHeight="1" spans="1:11">
      <c r="A9" s="7">
        <v>3</v>
      </c>
      <c r="B9" s="8" t="s">
        <v>12</v>
      </c>
      <c r="C9" s="9" t="s">
        <v>19</v>
      </c>
      <c r="D9" s="10" t="s">
        <v>14</v>
      </c>
      <c r="E9" s="7" t="s">
        <v>15</v>
      </c>
      <c r="F9" s="7">
        <v>2</v>
      </c>
      <c r="G9" s="11"/>
      <c r="H9" s="14">
        <v>1</v>
      </c>
      <c r="I9" s="7">
        <v>2</v>
      </c>
      <c r="J9" s="26">
        <f>G9*F9*I9*1</f>
        <v>0</v>
      </c>
      <c r="K9" s="10"/>
    </row>
    <row r="10" ht="31" customHeight="1" spans="1:11">
      <c r="A10" s="7"/>
      <c r="B10" s="8"/>
      <c r="C10" s="9"/>
      <c r="D10" s="10" t="s">
        <v>16</v>
      </c>
      <c r="E10" s="7" t="s">
        <v>15</v>
      </c>
      <c r="F10" s="7">
        <v>1</v>
      </c>
      <c r="G10" s="11"/>
      <c r="H10" s="14"/>
      <c r="I10" s="7">
        <v>1</v>
      </c>
      <c r="J10" s="26">
        <f>G10*F10*I10*1</f>
        <v>0</v>
      </c>
      <c r="K10" s="10"/>
    </row>
    <row r="11" ht="31" customHeight="1" spans="1:11">
      <c r="A11" s="7"/>
      <c r="B11" s="8"/>
      <c r="C11" s="9"/>
      <c r="D11" s="13" t="s">
        <v>17</v>
      </c>
      <c r="E11" s="7" t="s">
        <v>15</v>
      </c>
      <c r="F11" s="7">
        <v>2</v>
      </c>
      <c r="G11" s="11"/>
      <c r="H11" s="14"/>
      <c r="I11" s="7">
        <v>1</v>
      </c>
      <c r="J11" s="26">
        <f>G11*F11*I11*1</f>
        <v>0</v>
      </c>
      <c r="K11" s="10"/>
    </row>
    <row r="12" ht="31" customHeight="1" spans="1:11">
      <c r="A12" s="7">
        <v>4</v>
      </c>
      <c r="B12" s="8" t="s">
        <v>20</v>
      </c>
      <c r="C12" s="8" t="s">
        <v>21</v>
      </c>
      <c r="D12" s="10" t="s">
        <v>22</v>
      </c>
      <c r="E12" s="7" t="s">
        <v>15</v>
      </c>
      <c r="F12" s="7">
        <v>1</v>
      </c>
      <c r="G12" s="11"/>
      <c r="H12" s="12">
        <v>11</v>
      </c>
      <c r="I12" s="7">
        <v>2</v>
      </c>
      <c r="J12" s="26">
        <f>G12*F12*I12*11</f>
        <v>0</v>
      </c>
      <c r="K12" s="10"/>
    </row>
    <row r="13" ht="31" customHeight="1" spans="1:11">
      <c r="A13" s="7"/>
      <c r="B13" s="8"/>
      <c r="C13" s="8"/>
      <c r="D13" s="10" t="s">
        <v>23</v>
      </c>
      <c r="E13" s="7" t="s">
        <v>15</v>
      </c>
      <c r="F13" s="7">
        <v>2</v>
      </c>
      <c r="G13" s="11"/>
      <c r="H13" s="12"/>
      <c r="I13" s="7">
        <v>1</v>
      </c>
      <c r="J13" s="26">
        <f>G13*F13*I13*11</f>
        <v>0</v>
      </c>
      <c r="K13" s="10"/>
    </row>
    <row r="14" ht="28.5" customHeight="1" spans="1:11">
      <c r="A14" s="7">
        <v>5</v>
      </c>
      <c r="B14" s="8" t="s">
        <v>20</v>
      </c>
      <c r="C14" s="8" t="s">
        <v>24</v>
      </c>
      <c r="D14" s="10" t="s">
        <v>22</v>
      </c>
      <c r="E14" s="7" t="s">
        <v>15</v>
      </c>
      <c r="F14" s="7">
        <v>1</v>
      </c>
      <c r="G14" s="11"/>
      <c r="H14" s="12">
        <v>7</v>
      </c>
      <c r="I14" s="7">
        <v>2</v>
      </c>
      <c r="J14" s="26">
        <f>G14*F14*I14*7</f>
        <v>0</v>
      </c>
      <c r="K14" s="10"/>
    </row>
    <row r="15" ht="28.5" customHeight="1" spans="1:11">
      <c r="A15" s="7"/>
      <c r="B15" s="8"/>
      <c r="C15" s="8"/>
      <c r="D15" s="10" t="s">
        <v>23</v>
      </c>
      <c r="E15" s="7" t="s">
        <v>15</v>
      </c>
      <c r="F15" s="7">
        <v>2</v>
      </c>
      <c r="G15" s="11"/>
      <c r="H15" s="12"/>
      <c r="I15" s="7">
        <v>1</v>
      </c>
      <c r="J15" s="26">
        <f>G15*F15*I15*7</f>
        <v>0</v>
      </c>
      <c r="K15" s="10"/>
    </row>
    <row r="16" ht="28.5" customHeight="1" spans="1:11">
      <c r="A16" s="7"/>
      <c r="B16" s="8"/>
      <c r="C16" s="8"/>
      <c r="D16" s="13" t="s">
        <v>17</v>
      </c>
      <c r="E16" s="7" t="s">
        <v>15</v>
      </c>
      <c r="F16" s="7">
        <v>1</v>
      </c>
      <c r="G16" s="11"/>
      <c r="H16" s="12"/>
      <c r="I16" s="7">
        <v>1</v>
      </c>
      <c r="J16" s="26">
        <f>G16*F16*I16*7</f>
        <v>0</v>
      </c>
      <c r="K16" s="10"/>
    </row>
    <row r="17" ht="28.5" customHeight="1" spans="1:11">
      <c r="A17" s="7">
        <v>6</v>
      </c>
      <c r="B17" s="8" t="s">
        <v>20</v>
      </c>
      <c r="C17" s="8" t="s">
        <v>25</v>
      </c>
      <c r="D17" s="10" t="s">
        <v>22</v>
      </c>
      <c r="E17" s="7" t="s">
        <v>15</v>
      </c>
      <c r="F17" s="7">
        <v>1</v>
      </c>
      <c r="G17" s="11"/>
      <c r="H17" s="12">
        <v>9</v>
      </c>
      <c r="I17" s="7">
        <v>2</v>
      </c>
      <c r="J17" s="26">
        <f>G17*F17*I17*9</f>
        <v>0</v>
      </c>
      <c r="K17" s="10"/>
    </row>
    <row r="18" ht="28.5" customHeight="1" spans="1:11">
      <c r="A18" s="7"/>
      <c r="B18" s="8"/>
      <c r="C18" s="8"/>
      <c r="D18" s="10" t="s">
        <v>23</v>
      </c>
      <c r="E18" s="7" t="s">
        <v>15</v>
      </c>
      <c r="F18" s="7">
        <v>2</v>
      </c>
      <c r="G18" s="11"/>
      <c r="H18" s="12"/>
      <c r="I18" s="7">
        <v>1</v>
      </c>
      <c r="J18" s="26">
        <f>G18*F18*I18*9</f>
        <v>0</v>
      </c>
      <c r="K18" s="10"/>
    </row>
    <row r="19" ht="28.5" customHeight="1" spans="1:11">
      <c r="A19" s="7">
        <v>7</v>
      </c>
      <c r="B19" s="8" t="s">
        <v>20</v>
      </c>
      <c r="C19" s="8" t="s">
        <v>26</v>
      </c>
      <c r="D19" s="10" t="s">
        <v>22</v>
      </c>
      <c r="E19" s="7" t="s">
        <v>15</v>
      </c>
      <c r="F19" s="7">
        <v>1</v>
      </c>
      <c r="G19" s="11"/>
      <c r="H19" s="12">
        <v>46</v>
      </c>
      <c r="I19" s="7">
        <v>2</v>
      </c>
      <c r="J19" s="26">
        <f>G19*F19*I19*46</f>
        <v>0</v>
      </c>
      <c r="K19" s="10"/>
    </row>
    <row r="20" ht="28.5" customHeight="1" spans="1:11">
      <c r="A20" s="7"/>
      <c r="B20" s="8"/>
      <c r="C20" s="8"/>
      <c r="D20" s="10" t="s">
        <v>27</v>
      </c>
      <c r="E20" s="7" t="s">
        <v>15</v>
      </c>
      <c r="F20" s="7">
        <v>1</v>
      </c>
      <c r="G20" s="11"/>
      <c r="H20" s="12"/>
      <c r="I20" s="7">
        <v>1</v>
      </c>
      <c r="J20" s="26">
        <f>G20*F20*I20*46</f>
        <v>0</v>
      </c>
      <c r="K20" s="10"/>
    </row>
    <row r="21" ht="28.5" customHeight="1" spans="1:11">
      <c r="A21" s="7">
        <v>8</v>
      </c>
      <c r="B21" s="8" t="s">
        <v>28</v>
      </c>
      <c r="C21" s="8" t="s">
        <v>29</v>
      </c>
      <c r="D21" s="10" t="s">
        <v>14</v>
      </c>
      <c r="E21" s="7" t="s">
        <v>15</v>
      </c>
      <c r="F21" s="7">
        <v>2</v>
      </c>
      <c r="G21" s="11"/>
      <c r="H21" s="12">
        <v>5</v>
      </c>
      <c r="I21" s="7">
        <v>2</v>
      </c>
      <c r="J21" s="26">
        <f>G21*F21*I21*5</f>
        <v>0</v>
      </c>
      <c r="K21" s="10"/>
    </row>
    <row r="22" ht="28.5" customHeight="1" spans="1:11">
      <c r="A22" s="7"/>
      <c r="B22" s="8"/>
      <c r="C22" s="8"/>
      <c r="D22" s="10" t="s">
        <v>16</v>
      </c>
      <c r="E22" s="7" t="s">
        <v>15</v>
      </c>
      <c r="F22" s="7">
        <v>1</v>
      </c>
      <c r="G22" s="11"/>
      <c r="H22" s="12"/>
      <c r="I22" s="7">
        <v>1</v>
      </c>
      <c r="J22" s="26">
        <f>G22*F22*I22*5</f>
        <v>0</v>
      </c>
      <c r="K22" s="10"/>
    </row>
    <row r="23" ht="28.5" customHeight="1" spans="1:11">
      <c r="A23" s="7"/>
      <c r="B23" s="8"/>
      <c r="C23" s="8"/>
      <c r="D23" s="13" t="s">
        <v>17</v>
      </c>
      <c r="E23" s="7" t="s">
        <v>15</v>
      </c>
      <c r="F23" s="7">
        <v>2</v>
      </c>
      <c r="G23" s="11"/>
      <c r="H23" s="12"/>
      <c r="I23" s="7">
        <v>1</v>
      </c>
      <c r="J23" s="26">
        <f>G23*F23*I23*5</f>
        <v>0</v>
      </c>
      <c r="K23" s="10"/>
    </row>
    <row r="24" ht="28.5" customHeight="1" spans="1:11">
      <c r="A24" s="7">
        <v>9</v>
      </c>
      <c r="B24" s="8" t="s">
        <v>28</v>
      </c>
      <c r="C24" s="8" t="s">
        <v>30</v>
      </c>
      <c r="D24" s="10" t="s">
        <v>14</v>
      </c>
      <c r="E24" s="7" t="s">
        <v>15</v>
      </c>
      <c r="F24" s="7">
        <v>2</v>
      </c>
      <c r="G24" s="11"/>
      <c r="H24" s="12">
        <v>1</v>
      </c>
      <c r="I24" s="7">
        <v>2</v>
      </c>
      <c r="J24" s="26">
        <f>G24*F24*I24*1</f>
        <v>0</v>
      </c>
      <c r="K24" s="10"/>
    </row>
    <row r="25" ht="28.5" customHeight="1" spans="1:11">
      <c r="A25" s="7"/>
      <c r="B25" s="8"/>
      <c r="C25" s="8"/>
      <c r="D25" s="10" t="s">
        <v>16</v>
      </c>
      <c r="E25" s="7" t="s">
        <v>15</v>
      </c>
      <c r="F25" s="7">
        <v>1</v>
      </c>
      <c r="G25" s="11"/>
      <c r="H25" s="12"/>
      <c r="I25" s="7">
        <v>1</v>
      </c>
      <c r="J25" s="26">
        <f>G25*F25*I25*1</f>
        <v>0</v>
      </c>
      <c r="K25" s="10"/>
    </row>
    <row r="26" ht="28.5" customHeight="1" spans="1:11">
      <c r="A26" s="7"/>
      <c r="B26" s="8"/>
      <c r="C26" s="8"/>
      <c r="D26" s="13" t="s">
        <v>17</v>
      </c>
      <c r="E26" s="7" t="s">
        <v>15</v>
      </c>
      <c r="F26" s="7">
        <v>1</v>
      </c>
      <c r="G26" s="11"/>
      <c r="H26" s="12"/>
      <c r="I26" s="7">
        <v>1</v>
      </c>
      <c r="J26" s="26">
        <f>G26*F26*I26*1</f>
        <v>0</v>
      </c>
      <c r="K26" s="10"/>
    </row>
    <row r="27" ht="28.5" customHeight="1" spans="1:13">
      <c r="A27" s="7">
        <v>10</v>
      </c>
      <c r="B27" s="15" t="s">
        <v>31</v>
      </c>
      <c r="C27" s="15" t="s">
        <v>32</v>
      </c>
      <c r="D27" s="16" t="s">
        <v>33</v>
      </c>
      <c r="E27" s="7" t="s">
        <v>34</v>
      </c>
      <c r="F27" s="17">
        <v>1</v>
      </c>
      <c r="G27" s="18"/>
      <c r="H27" s="12">
        <v>47</v>
      </c>
      <c r="I27" s="17">
        <v>1</v>
      </c>
      <c r="J27" s="26">
        <f>G27*F27*I27*47</f>
        <v>0</v>
      </c>
      <c r="K27" s="10"/>
      <c r="M27" s="1"/>
    </row>
    <row r="28" ht="28.5" customHeight="1" spans="1:13">
      <c r="A28" s="7">
        <v>11</v>
      </c>
      <c r="B28" s="15" t="s">
        <v>31</v>
      </c>
      <c r="C28" s="15" t="s">
        <v>35</v>
      </c>
      <c r="D28" s="16" t="s">
        <v>33</v>
      </c>
      <c r="E28" s="7" t="s">
        <v>34</v>
      </c>
      <c r="F28" s="17">
        <v>1</v>
      </c>
      <c r="G28" s="18"/>
      <c r="H28" s="12">
        <v>3</v>
      </c>
      <c r="I28" s="17">
        <v>1</v>
      </c>
      <c r="J28" s="26">
        <f>F28*G28*I28*3</f>
        <v>0</v>
      </c>
      <c r="K28" s="10"/>
      <c r="M28" s="1"/>
    </row>
    <row r="29" ht="28.5" customHeight="1" spans="1:13">
      <c r="A29" s="7"/>
      <c r="B29" s="15"/>
      <c r="C29" s="15"/>
      <c r="D29" s="16" t="s">
        <v>17</v>
      </c>
      <c r="E29" s="7" t="s">
        <v>36</v>
      </c>
      <c r="F29" s="17">
        <v>1</v>
      </c>
      <c r="G29" s="18"/>
      <c r="H29" s="12"/>
      <c r="I29" s="17">
        <v>1</v>
      </c>
      <c r="J29" s="26">
        <f>F29*G29*I29*3</f>
        <v>0</v>
      </c>
      <c r="K29" s="10"/>
      <c r="M29" s="1"/>
    </row>
    <row r="30" ht="28.5" customHeight="1" spans="1:11">
      <c r="A30" s="7">
        <v>12</v>
      </c>
      <c r="B30" s="15" t="s">
        <v>37</v>
      </c>
      <c r="C30" s="15" t="s">
        <v>38</v>
      </c>
      <c r="D30" s="10" t="s">
        <v>22</v>
      </c>
      <c r="E30" s="7" t="s">
        <v>15</v>
      </c>
      <c r="F30" s="17">
        <v>1</v>
      </c>
      <c r="G30" s="18"/>
      <c r="H30" s="12">
        <v>3</v>
      </c>
      <c r="I30" s="17">
        <v>2</v>
      </c>
      <c r="J30" s="11">
        <f>F30*G30*I30*3</f>
        <v>0</v>
      </c>
      <c r="K30" s="10"/>
    </row>
    <row r="31" ht="28.5" customHeight="1" spans="1:11">
      <c r="A31" s="7"/>
      <c r="B31" s="15"/>
      <c r="C31" s="15"/>
      <c r="D31" s="19" t="s">
        <v>27</v>
      </c>
      <c r="E31" s="20" t="s">
        <v>15</v>
      </c>
      <c r="F31" s="21">
        <v>1</v>
      </c>
      <c r="G31" s="22"/>
      <c r="H31" s="12"/>
      <c r="I31" s="21">
        <v>1</v>
      </c>
      <c r="J31" s="11">
        <f>F31*G31*I31*3</f>
        <v>0</v>
      </c>
      <c r="K31" s="10"/>
    </row>
    <row r="32" ht="28.5" customHeight="1" spans="1:11">
      <c r="A32" s="7">
        <v>13</v>
      </c>
      <c r="B32" s="15" t="s">
        <v>39</v>
      </c>
      <c r="C32" s="15" t="s">
        <v>40</v>
      </c>
      <c r="D32" s="10" t="s">
        <v>14</v>
      </c>
      <c r="E32" s="20" t="s">
        <v>15</v>
      </c>
      <c r="F32" s="20">
        <v>1</v>
      </c>
      <c r="G32" s="22"/>
      <c r="H32" s="12">
        <v>2</v>
      </c>
      <c r="I32" s="15">
        <v>2</v>
      </c>
      <c r="J32" s="11">
        <f>F32*G32*I32*2</f>
        <v>0</v>
      </c>
      <c r="K32" s="10"/>
    </row>
    <row r="33" ht="28.5" customHeight="1" spans="1:11">
      <c r="A33" s="7"/>
      <c r="B33" s="15"/>
      <c r="C33" s="15"/>
      <c r="D33" s="10" t="s">
        <v>16</v>
      </c>
      <c r="E33" s="20" t="s">
        <v>15</v>
      </c>
      <c r="F33" s="20">
        <v>1</v>
      </c>
      <c r="G33" s="22"/>
      <c r="H33" s="12"/>
      <c r="I33" s="15">
        <v>1</v>
      </c>
      <c r="J33" s="11">
        <f>F33*G33*I33*2</f>
        <v>0</v>
      </c>
      <c r="K33" s="10"/>
    </row>
    <row r="34" ht="28.5" customHeight="1" spans="1:11">
      <c r="A34" s="7"/>
      <c r="B34" s="15"/>
      <c r="C34" s="15"/>
      <c r="D34" s="13" t="s">
        <v>17</v>
      </c>
      <c r="E34" s="20" t="s">
        <v>15</v>
      </c>
      <c r="F34" s="20">
        <v>3</v>
      </c>
      <c r="G34" s="22"/>
      <c r="H34" s="12"/>
      <c r="I34" s="15">
        <v>1</v>
      </c>
      <c r="J34" s="11">
        <f>F34*G34*I34*2</f>
        <v>0</v>
      </c>
      <c r="K34" s="10"/>
    </row>
    <row r="35" ht="32" customHeight="1" spans="1:11">
      <c r="A35" s="7">
        <v>14</v>
      </c>
      <c r="B35" s="23" t="s">
        <v>41</v>
      </c>
      <c r="C35" s="23"/>
      <c r="D35" s="23"/>
      <c r="E35" s="23"/>
      <c r="F35" s="23"/>
      <c r="G35" s="23"/>
      <c r="H35" s="23"/>
      <c r="I35" s="23"/>
      <c r="J35" s="27">
        <f>SUM(J3:J34)</f>
        <v>0</v>
      </c>
      <c r="K35" s="10"/>
    </row>
    <row r="36" ht="118" customHeight="1" spans="1:11">
      <c r="A36" s="24" t="s">
        <v>42</v>
      </c>
      <c r="B36" s="25"/>
      <c r="C36" s="25"/>
      <c r="D36" s="25"/>
      <c r="E36" s="25"/>
      <c r="F36" s="25"/>
      <c r="G36" s="25"/>
      <c r="H36" s="25"/>
      <c r="I36" s="25"/>
      <c r="J36" s="25"/>
      <c r="K36" s="28"/>
    </row>
    <row r="37" ht="66" customHeight="1" spans="1:11">
      <c r="A37" s="24" t="s">
        <v>43</v>
      </c>
      <c r="B37" s="25"/>
      <c r="C37" s="25"/>
      <c r="D37" s="25"/>
      <c r="E37" s="25"/>
      <c r="F37" s="25"/>
      <c r="G37" s="25"/>
      <c r="H37" s="25"/>
      <c r="I37" s="25"/>
      <c r="J37" s="25"/>
      <c r="K37" s="28"/>
    </row>
  </sheetData>
  <mergeCells count="52">
    <mergeCell ref="A1:K1"/>
    <mergeCell ref="B35:I35"/>
    <mergeCell ref="A36:K36"/>
    <mergeCell ref="A37:K37"/>
    <mergeCell ref="A3:A5"/>
    <mergeCell ref="A6:A8"/>
    <mergeCell ref="A9:A11"/>
    <mergeCell ref="A12:A13"/>
    <mergeCell ref="A14:A16"/>
    <mergeCell ref="A17:A18"/>
    <mergeCell ref="A19:A20"/>
    <mergeCell ref="A21:A23"/>
    <mergeCell ref="A24:A26"/>
    <mergeCell ref="A28:A29"/>
    <mergeCell ref="A30:A31"/>
    <mergeCell ref="A32:A34"/>
    <mergeCell ref="B3:B5"/>
    <mergeCell ref="B6:B8"/>
    <mergeCell ref="B9:B11"/>
    <mergeCell ref="B12:B13"/>
    <mergeCell ref="B14:B16"/>
    <mergeCell ref="B17:B18"/>
    <mergeCell ref="B19:B20"/>
    <mergeCell ref="B21:B23"/>
    <mergeCell ref="B24:B26"/>
    <mergeCell ref="B28:B29"/>
    <mergeCell ref="B30:B31"/>
    <mergeCell ref="B32:B34"/>
    <mergeCell ref="C3:C5"/>
    <mergeCell ref="C6:C8"/>
    <mergeCell ref="C9:C11"/>
    <mergeCell ref="C12:C13"/>
    <mergeCell ref="C14:C16"/>
    <mergeCell ref="C17:C18"/>
    <mergeCell ref="C19:C20"/>
    <mergeCell ref="C21:C23"/>
    <mergeCell ref="C24:C26"/>
    <mergeCell ref="C28:C29"/>
    <mergeCell ref="C30:C31"/>
    <mergeCell ref="C32:C34"/>
    <mergeCell ref="H3:H5"/>
    <mergeCell ref="H6:H8"/>
    <mergeCell ref="H9:H11"/>
    <mergeCell ref="H12:H13"/>
    <mergeCell ref="H14:H16"/>
    <mergeCell ref="H17:H18"/>
    <mergeCell ref="H19:H20"/>
    <mergeCell ref="H21:H23"/>
    <mergeCell ref="H24:H26"/>
    <mergeCell ref="H28:H29"/>
    <mergeCell ref="H30:H31"/>
    <mergeCell ref="H32:H34"/>
  </mergeCells>
  <pageMargins left="0.751388888888889" right="0.751388888888889" top="1" bottom="1" header="0.511805555555556" footer="0.51180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Z～S</cp:lastModifiedBy>
  <dcterms:created xsi:type="dcterms:W3CDTF">2017-11-09T03:48:00Z</dcterms:created>
  <cp:lastPrinted>2017-12-22T06:39:00Z</cp:lastPrinted>
  <dcterms:modified xsi:type="dcterms:W3CDTF">2022-11-21T09:26:40Z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26CDA059897F4C86B6CA97753763B072</vt:lpwstr>
  </property>
</Properties>
</file>