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firstSheet="1" activeTab="1"/>
  </bookViews>
  <sheets>
    <sheet name="专班审核 (隐藏删除项)" sheetId="4" state="hidden" r:id="rId1"/>
    <sheet name="专班审核 (隐藏删除项)0504" sheetId="5" r:id="rId2"/>
  </sheets>
  <definedNames>
    <definedName name="_xlnm._FilterDatabase" localSheetId="0" hidden="1">'专班审核 (隐藏删除项)'!$A$7:$W$75</definedName>
    <definedName name="_xlnm._FilterDatabase" localSheetId="1" hidden="1">'专班审核 (隐藏删除项)0504'!$A$6:$H$64</definedName>
    <definedName name="_xlnm.Print_Area" localSheetId="0">'专班审核 (隐藏删除项)'!$A$1:$K$75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<sst xmlns="http://schemas.openxmlformats.org/spreadsheetml/2006/main" count="585" uniqueCount="249">
  <si>
    <t>广西财经学院预算10万元及以上采购项目采购需求（采购专班审核）</t>
  </si>
  <si>
    <t>项目名称</t>
  </si>
  <si>
    <t>武鸣校区实验室综合布线采购项目</t>
  </si>
  <si>
    <t>申购部门</t>
  </si>
  <si>
    <t>实验教学中心</t>
  </si>
  <si>
    <t>申购部门预算</t>
  </si>
  <si>
    <t>1503000元</t>
  </si>
  <si>
    <t>采购专班审核人</t>
  </si>
  <si>
    <t>吴春明、高博涵、谢其宏、陈培军</t>
  </si>
  <si>
    <t>采购专班审核预算</t>
  </si>
  <si>
    <t>1197753元</t>
  </si>
  <si>
    <t>采购预算及技术参数（或服务要求）</t>
  </si>
  <si>
    <t>序号</t>
  </si>
  <si>
    <t>标的名称</t>
  </si>
  <si>
    <r>
      <rPr>
        <b/>
        <sz val="11"/>
        <color theme="1"/>
        <rFont val="宋体"/>
        <charset val="134"/>
        <scheme val="minor"/>
      </rPr>
      <t>专班审核情况</t>
    </r>
    <r>
      <rPr>
        <b/>
        <sz val="11"/>
        <color rgb="FFFF0000"/>
        <rFont val="宋体"/>
        <charset val="134"/>
        <scheme val="minor"/>
      </rPr>
      <t>（需求定稿）</t>
    </r>
  </si>
  <si>
    <t>备注</t>
  </si>
  <si>
    <t>数量</t>
  </si>
  <si>
    <t>单位</t>
  </si>
  <si>
    <t>预算单价（元）</t>
  </si>
  <si>
    <t>预算金额（元）</t>
  </si>
  <si>
    <t>功能需求</t>
  </si>
  <si>
    <r>
      <rPr>
        <b/>
        <sz val="11"/>
        <color rgb="FFFF0000"/>
        <rFont val="宋体"/>
        <charset val="134"/>
        <scheme val="minor"/>
      </rPr>
      <t xml:space="preserve">主要技术参数及性能（配置）要求
</t>
    </r>
    <r>
      <rPr>
        <sz val="11"/>
        <color rgb="FFFF0000"/>
        <rFont val="宋体"/>
        <charset val="134"/>
        <scheme val="minor"/>
      </rPr>
      <t>（必须满足的实质性参数请标注★；
作为评分项的技术参数请标注▲）</t>
    </r>
  </si>
  <si>
    <t>满足采购需求参数的三个同档次品牌（货物类必须提供）</t>
  </si>
  <si>
    <t>审核依据</t>
  </si>
  <si>
    <t>单口信息面板</t>
  </si>
  <si>
    <t>个</t>
  </si>
  <si>
    <t>满足师生实验要求，保障实验教学正常进行。</t>
  </si>
  <si>
    <t>1、面板颜色：象牙白。
2、端口数：1P。
3、带弹性防尘门，有效阻止灰尘和其他污染物进入。
4、面板材质：ABS工程塑料，结实耐用。
5、外形尺寸：86X86mm。
6、可安装三类、超五类、六类、超六类信息模块。
7、使用温度：-10°C～60°C。
8、含一个六类非屏蔽模块：
(1)匹配线规：22－24AWG；
(2)模块组成：RJ45插座；
(3)标签：自带明显T568A和T568B标签；
(4)连接片采用镀金铜铍合金；
(5)插拔次数：≥2500次，端接寿命：≥200次；
(6)强度要求：耐抗击强冲击。</t>
  </si>
  <si>
    <t>罗格朗、大唐、普天</t>
  </si>
  <si>
    <t>此项每个面板已包含一个模块</t>
  </si>
  <si>
    <t>双口信息面板</t>
  </si>
  <si>
    <t>1、面板颜色：象牙白。
2、端口数：2P。
3、带弹性防尘门，有效阻止灰尘和其他污染物进入。
4、面板材质：ABS工程塑料，结实耐用。
5、外形尺寸：86X86mm。
6、可安装三类、超五类、六类、超六类。
7、使用温度：-10°C～60°C。
8、含两个六类非屏蔽模块：
(1)匹配线规：22－24AWG；
(2)模块组成：RJ45插座；
(3)标签：自带明显T568A和T568B标签；
(4)连接片采用镀金铜铍合金；
(5)插拔次数：≥2500次，端接寿命：≥200次；
(6)强度要求：耐抗击强冲击。</t>
  </si>
  <si>
    <t>此项每个面板已包含2个模块</t>
  </si>
  <si>
    <t>信息模块</t>
  </si>
  <si>
    <t>第1项、第2项中已包含模块，无需单独购置</t>
  </si>
  <si>
    <t>86型
明装底盒</t>
  </si>
  <si>
    <t>白色_86*86*45mm明装底盒。</t>
  </si>
  <si>
    <t>公牛、安达通、正泰</t>
  </si>
  <si>
    <t>京东询价公牛品牌7.76元https://item.jd.com/10151853710977.html#none</t>
  </si>
  <si>
    <t>过线盒</t>
  </si>
  <si>
    <t>pvc明装过线盒_白色_160*100*75mm。</t>
  </si>
  <si>
    <t>CLCEY、PVC过路盒、致荟树</t>
  </si>
  <si>
    <t>1.技术参数无偏差，未调整。
2.对申购部门提供依据审核，无较大偏差，无需调整。</t>
  </si>
  <si>
    <t>六类非屏蔽双绞线</t>
  </si>
  <si>
    <t>箱</t>
  </si>
  <si>
    <r>
      <rPr>
        <sz val="12"/>
        <rFont val="宋体"/>
        <charset val="134"/>
        <scheme val="minor"/>
      </rPr>
      <t xml:space="preserve">1、线规：23AWG。
2、规格：100欧姆，支持带宽可达350MHZ。
3、芯线对数：4对，每芯带有彩色护套。
4、工作温度范围：-20至60摄氏度。
5、固定线缆结构，十字抗干扰骨架。
</t>
    </r>
    <r>
      <rPr>
        <sz val="12"/>
        <color rgb="FFC00000"/>
        <rFont val="宋体"/>
        <charset val="134"/>
        <scheme val="minor"/>
      </rPr>
      <t>6、每箱线长≥305米。</t>
    </r>
  </si>
  <si>
    <t>六类非屏蔽水晶头</t>
  </si>
  <si>
    <t>盒</t>
  </si>
  <si>
    <r>
      <rPr>
        <sz val="12"/>
        <rFont val="宋体"/>
        <charset val="134"/>
        <scheme val="minor"/>
      </rPr>
      <t xml:space="preserve">1、RJ45标准接口水晶头。
2、外壳：LG环保标准材质。
3、针片：镀金纯铜三叉芯片。
4、工作温度：-40℃~+85℃。
</t>
    </r>
    <r>
      <rPr>
        <sz val="12"/>
        <color rgb="FFFF0000"/>
        <rFont val="宋体"/>
        <charset val="134"/>
        <scheme val="minor"/>
      </rPr>
      <t>5、每盒水晶头数量≥100个</t>
    </r>
    <r>
      <rPr>
        <sz val="12"/>
        <rFont val="宋体"/>
        <charset val="134"/>
        <scheme val="minor"/>
      </rPr>
      <t>。</t>
    </r>
  </si>
  <si>
    <t xml:space="preserve">政采云询价150元/盒（100个）
</t>
  </si>
  <si>
    <t>网络
配线架</t>
  </si>
  <si>
    <t>24位六类非屏蔽插座配线架1U_黑色_整体式_带后架。</t>
  </si>
  <si>
    <t>政采云询价558.6元</t>
  </si>
  <si>
    <t>金属室内壁挂4芯端接型终端盒</t>
  </si>
  <si>
    <t>尺寸为：152×130×25mm(±5mm)，冷轧钢板，细砂纹，满配LC尾纤与LC偶合器。</t>
  </si>
  <si>
    <t>中天恒科、烽火、博扬</t>
  </si>
  <si>
    <t>增加LC尾纤与LC偶合器</t>
  </si>
  <si>
    <t>金属室内壁挂8芯端接型终端盒</t>
  </si>
  <si>
    <t>尺寸为：269×133×40mm(±5mm)，冷轧钢板，细砂纹，满配LC尾纤与LC偶合器。</t>
  </si>
  <si>
    <t>12口ODF子框1U</t>
  </si>
  <si>
    <t>12口ODF子框，尺寸：19×1U×250，冷轧钢板，标准19英寸安装，配置12芯熔纤盘1个，满配LC/UPC双联适配器，LC尾纤。</t>
  </si>
  <si>
    <t xml:space="preserve">
14项12口熔纤盘、16项LC/UPC双联适配器、24项LC尾纤合并到11、12、13项ODF中,按满配LC单模设置参数和询价</t>
  </si>
  <si>
    <t>48口ODF子框3U</t>
  </si>
  <si>
    <t>48口ODF子框，尺寸：19×3U×250，冷轧钢板，标准19英寸安装，配置12芯熔纤盘4个，满配LC/UPC双联适配器，LC尾纤。</t>
  </si>
  <si>
    <t>(1)原方案ODF架一个端口可熔接1芯光纤，更换为LC光纤接口后，一个端口可熔接2芯光纤；
(2)四层2#电井，原1个96口ODF架；因使用 LC 光纤接口，修改为：1个48口ODF架；
(3)五层2#电井，原1个96口ODF架；因使用 LC 光纤接口，修改为：1个48口ODF架；
(4)一层3#电井，原2个96口ODF架；因使用 LC 光纤接口，修改为：1个96口ODF架；
(5)二层3#电井，原2个96口ODF架；因使用 LC 光纤接口，修改为：1个96口ODF架；
(6)三层3#电井，原2个96口ODF架；因使用 LC 光纤接口，修改为：1个96口ODF架；
(7)数据中心机房，原9+2个96口ODF架；因使用 LC 光纤接口，修改为：6个96口ODF架，
(8)整体：96口ODF架数量-10，48口ODF架数量+2
(9)14项12口熔纤盘、16项LC/UPC双联适配器、24项LC尾纤合并到11、12、13项ODF中,按满配LC单模设置参数和询价</t>
  </si>
  <si>
    <t>96口ODF子框5U</t>
  </si>
  <si>
    <t>96口ODF子框，尺寸：19×5U×250，冷轧钢板，标准19英寸安装，配置12芯熔纤盘8个，满配LC/UPC双联适配器，LC尾纤。</t>
  </si>
  <si>
    <t>12口
熔纤盘</t>
  </si>
  <si>
    <t>14项12口熔纤盘、16项LC/UPC双联适配器、24项LC尾纤合并到11、12、13项ODF中，删除此项</t>
  </si>
  <si>
    <t>SC/UPC单联适配器</t>
  </si>
  <si>
    <t>使用LC尾纤与LC偶合器，删除序号15项SC/UPC单联适配器</t>
  </si>
  <si>
    <t>LC/UPC双联适配器</t>
  </si>
  <si>
    <t>4芯室外单模光缆</t>
  </si>
  <si>
    <t>米</t>
  </si>
  <si>
    <t>GYTS-4B1。</t>
  </si>
  <si>
    <t>思诺亿舟、速豪、辉宏时代</t>
  </si>
  <si>
    <t>8芯室外单模光缆</t>
  </si>
  <si>
    <t>GYTS-8B1。</t>
  </si>
  <si>
    <t>思诺亿舟、速豪、一舟</t>
  </si>
  <si>
    <t>12芯室外单模光缆</t>
  </si>
  <si>
    <t>GYTS-12B1。</t>
  </si>
  <si>
    <t>速豪、达胜光、一舟</t>
  </si>
  <si>
    <t>48芯室外单模光缆</t>
  </si>
  <si>
    <t>GYTS-48B1。</t>
  </si>
  <si>
    <t>思诺亿舟、速豪、长飞</t>
  </si>
  <si>
    <t>96芯室外单模光缆</t>
  </si>
  <si>
    <t>GYTS-96B1。</t>
  </si>
  <si>
    <t>长飞、纤飞、速豪</t>
  </si>
  <si>
    <t>LC-LC单模单芯跳线</t>
  </si>
  <si>
    <t>条</t>
  </si>
  <si>
    <t>LC-LC单模单芯，≥3米。</t>
  </si>
  <si>
    <t>博扬、胜为、磐来享</t>
  </si>
  <si>
    <t>改为LC单模跳线，经测算大约需要400对</t>
  </si>
  <si>
    <t>SC尾纤</t>
  </si>
  <si>
    <t>根</t>
  </si>
  <si>
    <t>山泽、博扬、思诺亿舟</t>
  </si>
  <si>
    <t>使用LC尾纤与LC偶合器，删除序号3项SC尾纤</t>
  </si>
  <si>
    <t>LC尾纤</t>
  </si>
  <si>
    <t>博扬、诺可信、山泽</t>
  </si>
  <si>
    <t>光纤熔接</t>
  </si>
  <si>
    <t>芯</t>
  </si>
  <si>
    <t>端面处理、纤芯连接、测试、包封护套、盘绕、固定光纤等。</t>
  </si>
  <si>
    <t>此项为服务手工费，
按芯数收取</t>
  </si>
  <si>
    <t>从原方案中金属室内壁挂4芯端接型终端盒、金属室内壁挂8芯端接型终端盒、12口ODF子框1U、48口ODF子框3U、96口ODF子框5U项的数据计算熔光纤数量;
现光纤熔接由5552芯调整为2636芯，单价由40元/芯调整为23元/芯</t>
  </si>
  <si>
    <t>电源线</t>
  </si>
  <si>
    <t>电源线RVV电线电缆国标环保RVV3*2.5mm2。</t>
  </si>
  <si>
    <t>鼎献、德力西、丰旭</t>
  </si>
  <si>
    <t>参照安装工程定额价（已包含安装、税费、利润等）</t>
  </si>
  <si>
    <t>LED
电源线</t>
  </si>
  <si>
    <t>电线电缆国标环保YJV-0.6/1KV-5*10mm2。</t>
  </si>
  <si>
    <t>中联、春宾、远东电缆</t>
  </si>
  <si>
    <t>PVC线槽</t>
  </si>
  <si>
    <t>50*25mm阻燃塑料线槽。</t>
  </si>
  <si>
    <t>联塑、国标、上仙</t>
  </si>
  <si>
    <t>镀锌钢管</t>
  </si>
  <si>
    <t>规格：Ø25JDG管。</t>
  </si>
  <si>
    <t>金佩奇、钰启隆、皮城</t>
  </si>
  <si>
    <t>规格：Ø32JDG管。</t>
  </si>
  <si>
    <t>金佩奇、亦盘、太铸</t>
  </si>
  <si>
    <t>空开盒</t>
  </si>
  <si>
    <t>1P小型断路器漏保空气开关盒。</t>
  </si>
  <si>
    <t>德力西、正泰、HT-5</t>
  </si>
  <si>
    <t>品牌参考界工，2-3位空开盒，京东价5元，考虑适当利润、安装及售后服务附加0.4系数所得，即5*1.4=7元
https://item.jd.com/10057226677575.html#crumb-wrap</t>
  </si>
  <si>
    <t>电源插座</t>
  </si>
  <si>
    <t>10A五孔插座86型插座面板。</t>
  </si>
  <si>
    <t>公牛、罗格朗、正泰</t>
  </si>
  <si>
    <t>品牌参考公牛，5孔86型明装含底盒插座，京东价8元，考虑适当利润、安装及售后服务附加0.4系数所得，即8*1.4=11.2元
https://item.jd.com/100098868789.html</t>
  </si>
  <si>
    <t>10A十孔插座86型插座面板。</t>
  </si>
  <si>
    <t>德力西、公牛、罗格朗</t>
  </si>
  <si>
    <t>品牌参考公牛，10孔明装含底盒插座，京东价13元，考虑适当利润、安装及售后服务附加0.4系数所得，即13*1.4=18.2元
https://item.jd.com/100112636518.html</t>
  </si>
  <si>
    <t>施耐德、正泰、公牛</t>
  </si>
  <si>
    <t>京东询价公牛品牌7.76元</t>
  </si>
  <si>
    <t>网络机柜</t>
  </si>
  <si>
    <t>规格：优于WDH/600mm*600mm*2045mm</t>
  </si>
  <si>
    <t>麦森特、海乐、图腾</t>
  </si>
  <si>
    <t>品牌参考图腾，政采云查价3880.00</t>
  </si>
  <si>
    <t>PDU</t>
  </si>
  <si>
    <t>PDU机柜插座，8位总控全长1.8米。</t>
  </si>
  <si>
    <t>突破电气、麦森特、大唐卫士</t>
  </si>
  <si>
    <t>PDU电源线</t>
  </si>
  <si>
    <t>珠江电力、鼎献、德力西</t>
  </si>
  <si>
    <t>弱电间接地黄绿线</t>
  </si>
  <si>
    <t>BVR-6mm2纯铜线缆。</t>
  </si>
  <si>
    <t>德力西、GRYAN、民兴</t>
  </si>
  <si>
    <t>普通空开（1P16A）</t>
  </si>
  <si>
    <t>小型断路器1P单极断路器1P16A。</t>
  </si>
  <si>
    <t>公牛、德力西、施耐德</t>
  </si>
  <si>
    <t>品牌参考德力西，1P16A空开，京东价8.03元，考虑适当利润、安装及售后服务附加0.4系数所得，即8.03*1.4=11.24元</t>
  </si>
  <si>
    <t>智能空开（1P25A）</t>
  </si>
  <si>
    <t>申购部门4月15日调整需求，合并至第45项</t>
  </si>
  <si>
    <t>物联网的配套产品，合并到45项物联网控制器中</t>
  </si>
  <si>
    <t>智能空开（2P20A）</t>
  </si>
  <si>
    <t>电源模块</t>
  </si>
  <si>
    <t>物联网
网关1</t>
  </si>
  <si>
    <t>物联网
网关2</t>
  </si>
  <si>
    <t>物联网
控制器</t>
  </si>
  <si>
    <t>台</t>
  </si>
  <si>
    <t xml:space="preserve">1、千兆以太网口≥4个；RJ-45Console管理口≥1个；USB接口≥2，用于外接硬件设备。
2、具有用电排行分析功能，可按空开分组进行电量排行分析，可视化查看不同区域耗电量对比情况。
3、具有电量趋势分析功能，可设定范围时间，可视化看到历史能耗分析。
★4、能够接入物联网网关、门禁一体机、智能空开等传感器设备。
5、能够设置管理员分权分级，不同的管理员拥有不同的管辖权限，方便平台的维护管理。
★6、能够实现设备统一管理，可以通过平台对所有传感器和物联网关进行统一管理。
7、能够进行大屏展示，可展示传感器状态、情况、告警情况等信息，向管理人员展示整体运行状态。
8、能够实现多维度的策略控制，包括时间计划、数据状态改变、设备上下线等维度进行控制。
9、平台支持个性化设置，包括对顶部LOGO、浏览器标题、背景图片、底部信息进行个性化设置修改，同时开放第三方API接口，便于二次开发。
★10、配套设备：
（1）智能空开（1P），≥32A，28个
（2）智能空开（2P），≥32A，28个
（3）电源模块，28个
（4）物联网网关1：28个，配合物联网空气开关实现与物联网平台的互相联动
（5）物联网网关2：28个，支持Zigbee、LoRa、LoRaWAN等通信协议，支持多种传感器接入，包括门禁、智能空开等传感器；≥1个网络接口，支持poe供电。
</t>
  </si>
  <si>
    <t>信锐、中科方寸知微、步航</t>
  </si>
  <si>
    <t>申购部门4月15日调整需求，第40项至44项合并至此项，金额调整为243412.00元。
参考中标价：1.福州大学智慧实验室管理及其物联管控平台设备采购项目中标价27.9万元。预算价格在合理范围内，不做调整。</t>
  </si>
  <si>
    <t>六类非屏蔽双绞线跳线</t>
  </si>
  <si>
    <t>1、线规：23AWG，≥2米长。
2、规格：100欧姆，支持带宽可达350MHZ。
3、芯线对数：4对，每芯带有彩色护套。
4、工作温度范围：-20至60摄氏度。
5、固定线缆结构，十字抗干扰骨架。</t>
  </si>
  <si>
    <t xml:space="preserve">品牌参考大唐电信，2米六类非屏蔽双绞跳线，京东价19元，考虑适当利润、安装及售后服务附加0.4系数所得，即19*1.4=26.6元
</t>
  </si>
  <si>
    <t>智慧门牌管理平台</t>
  </si>
  <si>
    <t>套</t>
  </si>
  <si>
    <t>1、应用服务采用B/S架构设计，支持学校管理者在Windows、Linux、Android、IOS等多种不同的操作系统上通过网页浏览器登陆进行设备的管理操作。
2、系统可在后台发布班牌展示信息内容，支持照片、视频、新闻、公告、电子欢迎横幅等类型，内容支持图文混合排版；信息发布具备定向发布功能，可按照全校、班级等层级进行定向信息推送；主题模板支持自定义班牌界面，可在后台自由搭配显示组件，满足个性化的展示需求。
3、系统内置屏保及海报模板，用户可以选择需要的图片作为班牌屏保。
4、系统具备对信息发布进行审核权限管理，可同时设置不同审核人，用户进行信息发布时，需由指定用户审核后才可在设备上展示。
★5、信息发布 IP 白名单管理，可将相关管理人员的办公网络 IP 地址纳入“IP 白名单”，白名单外的 IP地址无法获取信息发布权限。
6、系统具备发布课程作息时间表，可按全校和年级层级进行分层执行。每天可执行不同的课程作息时间表，便于灵活管理教学作息时间。
7、系统具备在云班后台将可用来预约的场地开启场地预约，然后老师即可在云班后台发起场地预约。
8、具备远程设备监控，可实时查看各设备的网络联机状态、开关机状态、设备地理位置信息，可对设备下载节目文件的实时状态进行监控；支持用户对所有在线设备进行当前画面截图，查看历史截屏、重启、关机等操作。</t>
  </si>
  <si>
    <t>鸿合、希沃、赢翔</t>
  </si>
  <si>
    <t>参考中标价：1.巴中师范附属实验小学一体机及电子班牌采购项目8700元/套；2.2023年大同市平城区义务教育薄弱环节改善与能力提升项目电子班牌第三包5860元/套；3.2023年大同市平城区义务教育薄弱环节改善与能力提升项目电子班牌第四包5950元/套。建议47项智慧门牌管理平台和49项电子标牌合并报价，按7100元/套，28套共计198800元（其中管理平台93800元，电子标牌105000元）</t>
  </si>
  <si>
    <t>管理
服务器</t>
  </si>
  <si>
    <t xml:space="preserve">1、2U机架式服务器。
2、CPU：配置≥2颗IntelXeon6326处理器或其他同档次的处理器，每颗CPU≥16核心32线程，主频≥2.9Ghz。
3、内存：提供内存插槽≥32个，实配内存容量≥384G（32G*12）。
4、硬盘：提供前置硬盘盘位≥12个；实配SSD硬盘容量≥1440GB（1*960G+1*480G）；实配HDD硬盘容量≥16TB（4*4T）。
5、网口：提供千兆网口≥2个，万兆网口≥2个，千兆管理口≥1个。
6、电源：采用模块化电源，支持热插拔，支持电源1+1冗余备份，提供2个≥2000W的电源模块。
7、设备平均故障间隔时间（MTBF）≥200000小时。
</t>
  </si>
  <si>
    <t xml:space="preserve">深信服、华为、浪潮 </t>
  </si>
  <si>
    <t>电子标牌</t>
  </si>
  <si>
    <t>★1、整机CPU≥4核，最高主频≥1.9G，系统运行内存（RAM）≥2GB，存储容量（ROM）≥16GB。
★2、≥10英寸显示屏，屏幕分辨率≥1920*1080；屏幕亮度≥350cd/㎡，整机正面覆盖钢化玻璃，正面不采用贴膜方式具备防眩光功能。
3、具备≥两条LED状态指示灯，支持通过状态指示灯不同颜色的变化，便于甄别场地的不同占用状态。
4、200万像素全彩和红外摄像头，支持双光融合成像技术，具备活体检测功能。
5、具有内置IC卡刷卡器，支持14443协议。
6、整机支持外接门禁控制器，支持韦根协议、BLE、I/O接口。
7、内置麦克风，拾音半径不小于0.5m；内置扬声器，功率≥2W。
8、USB接口≥1，带POE功能RJ45网络接口≥1，内置天线设计。
9、具备光线传感器，支持自动调节屏幕亮度。
10、场地占用显示：支持在设备端显示当前场地占用情况，包含课程、场地预约的占用信息。支持在设备端显示该场地当天所有场地使用安排。
11、场地预约：支持预约人和参会人在设备端进行场地签到；支持刷脸/刷卡/二维码方式签到。
12、门禁管理：支持被授权人在设备端通过刷脸/刷卡/二维码方式完成鉴权后发送开门指令。
13、信息发布：设备端支持根据后台发布的信息进行全屏展示，内容包括图片、视频、公告。
14、设备管理：设备端涉及解除触控锁定、绑定场地、系统设置（网络设置、解绑场地）、重启设备的设置或操作时，均需进行用户身份二维码扫描认证。
设备端支持查看本机配置信息，包含版本号、设备序列号、IP地址、开关机时间。
15、考勤管理：在设备端支持师生课程考勤，支持教师与学生同时进行考勤。设备端的人脸识别考勤功能支持离线识别，无网络环境下设备端仍可以进行人脸识别考勤。</t>
  </si>
  <si>
    <t>门禁电源控制器</t>
  </si>
  <si>
    <t>输入电压：AC100~240V50/60Hz。
输出电源：DC12~14V48V。
输出电流：提供门禁DC12V输出2A电流+NC\NO3A电流输出。</t>
  </si>
  <si>
    <t>海康威视、欧太力、熵基科技</t>
  </si>
  <si>
    <t>双门磁力锁</t>
  </si>
  <si>
    <t>双门磁力锁，铝材选用阳极氧化，锁体和吸板选用化学电镀使附着力更强，防腐蚀性能更高。
适用于木门、玻璃门、金属门、防火门。</t>
  </si>
  <si>
    <t>海康威视、大华、力士坚</t>
  </si>
  <si>
    <t>LZ支架</t>
  </si>
  <si>
    <t>280KG双门磁力锁LZ支架。</t>
  </si>
  <si>
    <t>海康威视、XMSJ、溥畔</t>
  </si>
  <si>
    <t>门禁
一体机</t>
  </si>
  <si>
    <t xml:space="preserve">1、配置≥7英寸LCD液晶电容触摸屏，屏幕比例不小于16:9，屏幕分辨率≥1024*600。
2、摄像头≥200万CMOS，具备真实宽动态。
3、设备具备光照补偿 自动白光补光，自动红外补光在暗光或无光环境下人脸识别效果不受影响。
4、设备具备远程/密码/二维码/人脸识别开门模式，具备组合开门模式设置。
5、设备支持存储5万个用户数据，可存储用户数据(可通过本地注册、TCP/IP传输或用U盘将用户数据导入到设备中)，支持在断网模式下单机运行。
6、设备可进行本地管理，支持本地注册人脸、查询、设置、管理设备参数等；可通过U盘导入用户数据、人脸及门禁参数，也可通过U盘导出联动抓拍照片（需通过客户端配置事件联动保存抓拍图片）。
★7、设备可外接门禁主机或韦根读卡器。
</t>
  </si>
  <si>
    <t>大华、海康威视、汉王</t>
  </si>
  <si>
    <t>出门按钮</t>
  </si>
  <si>
    <t>开门按钮，含标准86底盒。</t>
  </si>
  <si>
    <t>溥畔、爱贝动听、初构想</t>
  </si>
  <si>
    <t>品牌参考固尚，明装带底盒门禁开关，京东价16.8元，考虑适当利润、安装及售后服务附加0.4系数所得，即16.8*1.4=23.5元</t>
  </si>
  <si>
    <t>施耐德、国际电工、德力西</t>
  </si>
  <si>
    <t>第54项已包含此项，无需单独购置</t>
  </si>
  <si>
    <t>门禁
信号线</t>
  </si>
  <si>
    <t>电源线RVV电线电缆国标纯铜环保RVV2*1.0mm2。</t>
  </si>
  <si>
    <t>鼎献、北极马、视贝线缆</t>
  </si>
  <si>
    <t>电源线RVV电线电缆国标纯铜环保RVV4*1.0mm2。</t>
  </si>
  <si>
    <t>鼎献、丰旭、德力西</t>
  </si>
  <si>
    <t>电源线RVV电线电缆国标纯铜环保RVVP6*1.0mm2。</t>
  </si>
  <si>
    <t>丰旭、国标、帝匠</t>
  </si>
  <si>
    <t>合计</t>
  </si>
  <si>
    <t>/</t>
  </si>
  <si>
    <t>二、供应商资质、商务条款及其他要求审核情况</t>
  </si>
  <si>
    <t>经审核，并与申购部门沟通，在商务条款中增加“结算方式：据实结算”内容。</t>
  </si>
  <si>
    <t>三、项目评审标准和评审办法审核情况</t>
  </si>
  <si>
    <t>本项目为竞争性谈判项目，无此项内容。</t>
  </si>
  <si>
    <t>四、合同主要条款（采购实施计划，即合同订立和管理安排）审核情况</t>
  </si>
  <si>
    <t>经与申购部门沟通，本项目无特别需要约定内容，使用采购中心范本合同。</t>
  </si>
  <si>
    <t>五、其他方面审核情况</t>
  </si>
  <si>
    <t>无</t>
  </si>
  <si>
    <t>初审人：吴春明、高博涵                                        复审人：谢其宏、陈培均                                       专班审核负责人：</t>
  </si>
  <si>
    <t>最终采购需求以公开发布的招标文件为准</t>
  </si>
  <si>
    <t>项目预算</t>
  </si>
  <si>
    <t>1207573.40元</t>
  </si>
  <si>
    <t>商品名称</t>
  </si>
  <si>
    <r>
      <rPr>
        <b/>
        <sz val="11"/>
        <rFont val="宋体"/>
        <charset val="134"/>
        <scheme val="minor"/>
      </rPr>
      <t xml:space="preserve">主要技术参数及性能（配置）要求
</t>
    </r>
    <r>
      <rPr>
        <sz val="11"/>
        <rFont val="宋体"/>
        <charset val="134"/>
        <scheme val="minor"/>
      </rPr>
      <t>（必须满足的实质性参数请标注★；
作为评分项的技术参数请标注▲）</t>
    </r>
  </si>
  <si>
    <t>1、线规：23AWG。
2、规格：100欧姆，支持带宽可达350MHZ。
3、芯线对数：4对，每芯带有彩色护套。
4、工作温度范围：-20至60摄氏度。
5、固定线缆结构，十字抗干扰骨架。
6、每箱线长≥305米。</t>
  </si>
  <si>
    <t>1、RJ45标准接口水晶头。
2、外壳：LG环保标准材质。
3、针片：镀金纯铜三叉芯片。
4、工作温度：-40℃~+85℃。
5、每盒水晶头数量≥100个。</t>
  </si>
  <si>
    <t>规格：宽度*深度：600mm*600mm（±5mm），高度：2000mm（±50mm）；配PDU电源。</t>
  </si>
  <si>
    <t>1、应用服务采用B/S架构设计，支持学校管理者在Windows、Linux、Android、IOS等多种不同的操作系统上通过网页浏览器登陆进行设备的管理操作。
★2、系统可在后台发布班牌展示信息内容，支持照片、视频、新闻、公告、电子欢迎横幅等类型，内容支持图文混合排版；信息发布具备定向发布功能，可按照全校、班级等层级进行定向信息推送；主题模板支持自定义班牌界面，可在后台自由搭配显示组件，满足个性化的展示需求。
3、系统内置屏保及海报模板，用户可以选择需要的图片作为班牌屏保。
4、系统具备对信息发布进行审核权限管理，可同时设置不同审核人，用户进行信息发布时，需由指定用户审核后才可在设备上展示。
★5、信息发布 IP 白名单管理，可将相关管理人员的办公网络 IP 地址纳入“IP 白名单”，白名单外的 IP地址无法获取信息发布权限。
6、系统具备发布课程作息时间表，可按全校和年级层级进行分层执行。每天可执行不同的课程作息时间表，便于灵活管理教学作息时间。
7、系统具备在云班后台将可用来预约的场地开启场地预约，然后老师即可在云班后台发起场地预约。
8、具备远程设备监控，可实时查看各设备的网络联机状态、开关机状态、设备地理位置信息，可对设备下载节目文件的实时状态进行监控；支持用户对所有在线设备进行当前画面截图，查看历史截屏、重启、关机等操作。</t>
  </si>
  <si>
    <t>★1、整机CPU≥4核，最高主频≥1.9G，系统运行内存（RAM）≥2GB，存储容量（ROM）≥16GB。
★2、≥10英寸显示屏，屏幕分辨率≥1920*1080；屏幕亮度≥350cd/㎡，整机正面覆盖钢化玻璃，具备防眩光功能。
3、具备≥两条LED状态指示灯，支持通过状态指示灯不同颜色的变化，便于甄别场地的不同占用状态。
4、200万像素全彩和红外摄像头，支持双光融合成像技术，具备活体检测功能。
5、具有内置IC卡刷卡器，支持14443协议。
6、整机支持外接门禁控制器，支持韦根协议、BLE、I/O接口。
7、内置麦克风，拾音半径不小于0.5m；内置扬声器，功率≥2W。
8、USB接口≥1，带POE功能RJ45网络接口≥1，内置天线设计。
9、具备光线传感器，支持自动调节屏幕亮度。
10、场地占用显示：支持在设备端显示当前场地占用情况，包含课程、场地预约的占用信息。支持在设备端显示该场地当天所有场地使用安排。
11、场地预约：支持预约人和参会人在设备端进行场地签到；支持刷脸/刷卡/二维码方式签到。
12、门禁管理：支持被授权人在设备端通过刷脸/刷卡/二维码方式完成鉴权后发送开门指令。
13、信息发布：设备端支持根据后台发布的信息进行全屏展示，内容包括图片、视频、公告。
14、设备管理：设备端涉及解除触控锁定、绑定场地、系统设置（网络设置、解绑场地）、重启设备的设置或操作时，均需进行用户身份二维码扫描认证。
设备端支持查看本机配置信息，包含版本号、设备序列号、IP地址、开关机时间。
15、考勤管理：在设备端支持师生课程考勤，支持教师与学生同时进行考勤。设备端的人脸识别考勤功能支持离线识别，无网络环境下设备端仍可以进行人脸识别考勤。</t>
  </si>
  <si>
    <t xml:space="preserve">★1、配置≥7英寸LCD液晶电容触摸屏，屏幕比例不小于16:9，屏幕分辨率≥1024*600。
2、摄像头≥200万CMOS，具备真实宽动态。
3、设备具备光照补偿 自动白光补光，自动红外补光在暗光或无光环境下人脸识别效果不受影响。
★4、设备具备远程/密码/二维码/人脸识别开门模式，具备组合开门模式设置。
5、设备支持存储5万个用户数据，可存储用户数据(可通过本地注册、TCP/IP传输或用U盘将用户数据导入到设备中)，支持在断网模式下单机运行。
6、设备可进行本地管理，支持本地注册人脸、查询、设置、管理设备参数等；可通过U盘导入用户数据、人脸及门禁参数，也可通过U盘导出联动抓拍照片（需通过客户端配置事件联动保存抓拍图片）。
7、设备可外接门禁主机或韦根读卡器。
8、具备配套管理软件，支持电脑端、手机APP统一管理功能。
</t>
  </si>
  <si>
    <t>1、不锈钢材质；
2、具有防水功能；
3、具有感应开关功能；
4、带夜间指示灯；
5、含安装底盒。</t>
  </si>
  <si>
    <t>预算金额合计（元）</t>
  </si>
  <si>
    <t>供应商资格条件</t>
  </si>
  <si>
    <t>1.符合《中华人民共和国政府采购法》第二十二条规定的投标人。
2.本项目不接受联合体投标。
3.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</si>
  <si>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商务及其他要求</t>
  </si>
  <si>
    <t>核心产品</t>
  </si>
  <si>
    <t>本项目核心产品为：第32项 物联网控制器</t>
  </si>
  <si>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</si>
  <si>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</si>
  <si>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</si>
  <si>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</si>
  <si>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</si>
  <si>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t>1.交付使用时间：接到采购人通知之日起20日内交付货物，设备安装调试验收等依据采购人通知实施。
2.交货地点：广西财经学院武鸣校区采购人制定地点。</t>
  </si>
  <si>
    <t>质量保证期</t>
  </si>
  <si>
    <t>1.设备必须是全新原厂正品。
2.分项有质保要求的按分项分项质保要求，分项没有质保要求的按国家有关产品“三包”规定执行“三包”政策，质保期以通过项目最终验收的验收报告签字日开始计算。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</si>
  <si>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</si>
  <si>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</si>
  <si>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</si>
  <si>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总金额50%的预付款保函（保函有效期不少于1年。保函到期前，若项目未完成，成交供应商须在保函到期前提前1个月提交新一期保函）及等额发票，采购人收到预付款保函及发票后10个工作日内向成交供应商一次性支付合同款总金额50%的预付款；项目验收合格并完成结算后，采购人收到等额发票后10个工作日内采购人向成交供应商一次性支付结算金额减去已支付预算款金额的尾款。</t>
  </si>
  <si>
    <t>履约保证金</t>
  </si>
  <si>
    <t xml:space="preserve">1.按本项目中标总金额的3%（如中标供应商为中小企业的，按本项目中标总金额的2%）；中标供应商在签订合同前交至指定账户。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
</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</si>
  <si>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</si>
  <si>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</si>
  <si>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</si>
  <si>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</si>
  <si>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</si>
  <si>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本项目为竞争性谈判项目（最低价成交法），无评审标准及评审办法</t>
  </si>
  <si>
    <t>合同主要条款（采购实施计划，即合同订立和管理安排）</t>
  </si>
  <si>
    <t>合同以采购文件为准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</si>
</sst>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theme="1"/>
      <name val="宋体"/>
      <charset val="134"/>
      <scheme val="minor"/>
    </font>
    <font>
      <sz val="14"/>
      <color theme="1"/>
      <name val="宋体"/>
      <charset val="134"/>
      <scheme val="minor"/>
    </font>
    <font>
      <b/>
      <sz val="16"/>
      <color theme="1"/>
      <name val="宋体"/>
      <charset val="134"/>
      <scheme val="minor"/>
    </font>
    <font>
      <sz val="28"/>
      <name val="方正小标宋简体"/>
      <charset val="134"/>
    </font>
    <font>
      <sz val="16"/>
      <name val="宋体"/>
      <charset val="134"/>
      <scheme val="minor"/>
    </font>
    <font>
      <b/>
      <sz val="11"/>
      <color theme="1"/>
      <name val="宋体"/>
      <charset val="134"/>
      <scheme val="minor"/>
    </font>
    <font>
      <sz val="16"/>
      <name val="黑体"/>
      <charset val="134"/>
    </font>
    <font>
      <sz val="14"/>
      <name val="宋体"/>
      <charset val="134"/>
      <scheme val="minor"/>
    </font>
    <font>
      <b/>
      <sz val="11"/>
      <name val="宋体"/>
      <charset val="134"/>
      <scheme val="minor"/>
    </font>
    <font>
      <sz val="11"/>
      <name val="宋体"/>
      <charset val="134"/>
      <scheme val="minor"/>
    </font>
    <font>
      <sz val="12"/>
      <name val="宋体"/>
      <charset val="134"/>
      <scheme val="minor"/>
    </font>
    <font>
      <sz val="11"/>
      <color rgb="FFC00000"/>
      <name val="宋体"/>
      <charset val="134"/>
      <scheme val="minor"/>
    </font>
    <font>
      <sz val="12"/>
      <color rgb="FF404040"/>
      <name val="宋体"/>
      <charset val="134"/>
    </font>
    <font>
      <sz val="16"/>
      <name val="新宋体"/>
      <charset val="134"/>
    </font>
    <font>
      <b/>
      <sz val="11"/>
      <color rgb="FFFF0000"/>
      <name val="宋体"/>
      <charset val="134"/>
      <scheme val="minor"/>
    </font>
    <font>
      <b/>
      <sz val="16"/>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scheme val="minor"/>
    </font>
    <font>
      <sz val="12"/>
      <color rgb="FFC00000"/>
      <name val="宋体"/>
      <charset val="134"/>
      <scheme val="minor"/>
    </font>
    <font>
      <sz val="11"/>
      <color rgb="FFFF0000"/>
      <name val="宋体"/>
      <charset val="134"/>
      <scheme val="minor"/>
    </font>
    <font>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ck">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3" borderId="13" applyNumberFormat="0" applyAlignment="0" applyProtection="0">
      <alignment vertical="center"/>
    </xf>
    <xf numFmtId="0" fontId="25" fillId="4" borderId="14" applyNumberFormat="0" applyAlignment="0" applyProtection="0">
      <alignment vertical="center"/>
    </xf>
    <xf numFmtId="0" fontId="26" fillId="4" borderId="13" applyNumberFormat="0" applyAlignment="0" applyProtection="0">
      <alignment vertical="center"/>
    </xf>
    <xf numFmtId="0" fontId="27" fillId="5"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176" fontId="5" fillId="0" borderId="0" xfId="0" applyNumberFormat="1" applyFont="1" applyAlignment="1">
      <alignment horizontal="center" vertical="center"/>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177" fontId="9" fillId="0" borderId="2" xfId="0" applyNumberFormat="1" applyFont="1" applyBorder="1" applyAlignment="1">
      <alignment horizontal="center" vertical="center" wrapText="1"/>
    </xf>
    <xf numFmtId="0" fontId="9" fillId="0" borderId="6" xfId="0" applyFont="1" applyBorder="1" applyAlignment="1">
      <alignment horizontal="center" vertical="center" wrapText="1"/>
    </xf>
    <xf numFmtId="177" fontId="0" fillId="0" borderId="2" xfId="0" applyNumberFormat="1" applyBorder="1" applyAlignment="1">
      <alignment horizontal="left" vertical="center" wrapText="1"/>
    </xf>
    <xf numFmtId="0" fontId="9" fillId="0" borderId="6" xfId="0" applyFont="1" applyBorder="1" applyAlignment="1">
      <alignment horizontal="left" vertical="center" wrapText="1"/>
    </xf>
    <xf numFmtId="177" fontId="9" fillId="0" borderId="6" xfId="0" applyNumberFormat="1" applyFont="1" applyBorder="1" applyAlignment="1">
      <alignment horizontal="center" vertical="center" wrapText="1"/>
    </xf>
    <xf numFmtId="0" fontId="0" fillId="0" borderId="1" xfId="0" applyBorder="1" applyAlignment="1">
      <alignment horizontal="center" vertical="center"/>
    </xf>
    <xf numFmtId="177" fontId="0" fillId="0" borderId="1" xfId="0" applyNumberFormat="1" applyBorder="1">
      <alignment vertical="center"/>
    </xf>
    <xf numFmtId="177" fontId="0" fillId="0" borderId="1" xfId="0" applyNumberForma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lignment vertical="center"/>
    </xf>
    <xf numFmtId="0" fontId="0" fillId="0" borderId="0" xfId="0" applyFill="1">
      <alignment vertical="center"/>
    </xf>
    <xf numFmtId="0" fontId="0" fillId="0" borderId="0" xfId="0" applyAlignment="1">
      <alignment vertical="center"/>
    </xf>
    <xf numFmtId="0" fontId="4" fillId="0" borderId="1" xfId="0" applyFont="1" applyBorder="1" applyAlignment="1" applyProtection="1">
      <alignment vertical="center" wrapText="1"/>
    </xf>
    <xf numFmtId="0" fontId="5" fillId="0" borderId="4" xfId="0" applyFont="1" applyBorder="1" applyAlignment="1">
      <alignment horizontal="center" vertical="center"/>
    </xf>
    <xf numFmtId="0" fontId="14" fillId="0" borderId="1" xfId="0" applyFont="1" applyBorder="1" applyAlignment="1">
      <alignment horizontal="center" vertical="center" wrapText="1"/>
    </xf>
    <xf numFmtId="0" fontId="12" fillId="0" borderId="0" xfId="0" applyFont="1">
      <alignment vertical="center"/>
    </xf>
    <xf numFmtId="0" fontId="9" fillId="0" borderId="1" xfId="0" applyFont="1" applyBorder="1" applyAlignment="1" applyProtection="1">
      <alignment horizontal="center" vertical="center" wrapText="1"/>
    </xf>
    <xf numFmtId="0" fontId="9" fillId="0" borderId="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77" fontId="0" fillId="0" borderId="2" xfId="0" applyNumberFormat="1" applyFill="1" applyBorder="1" applyAlignment="1">
      <alignment horizontal="center" vertical="center" wrapText="1"/>
    </xf>
    <xf numFmtId="177" fontId="0" fillId="0" borderId="2" xfId="0" applyNumberFormat="1" applyBorder="1" applyAlignment="1">
      <alignment horizontal="center" vertical="center" wrapText="1"/>
    </xf>
    <xf numFmtId="177" fontId="4" fillId="0" borderId="3" xfId="0" applyNumberFormat="1" applyFont="1" applyBorder="1" applyAlignment="1" applyProtection="1">
      <alignment horizontal="center" vertical="center" wrapText="1"/>
    </xf>
    <xf numFmtId="177" fontId="4" fillId="0" borderId="4" xfId="0" applyNumberFormat="1" applyFont="1" applyBorder="1" applyAlignment="1" applyProtection="1">
      <alignment horizontal="center" vertical="center" wrapText="1"/>
    </xf>
    <xf numFmtId="177" fontId="4" fillId="0" borderId="7" xfId="0" applyNumberFormat="1" applyFont="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xf>
    <xf numFmtId="0" fontId="2" fillId="0" borderId="0" xfId="0" applyFont="1" applyAlignment="1">
      <alignment vertical="center"/>
    </xf>
    <xf numFmtId="0" fontId="14" fillId="0" borderId="9"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9" fillId="0" borderId="5" xfId="0" applyFont="1" applyBorder="1" applyAlignment="1">
      <alignment horizontal="center" vertical="center" wrapText="1"/>
    </xf>
    <xf numFmtId="0" fontId="0" fillId="0" borderId="5" xfId="0" applyBorder="1" applyAlignment="1">
      <alignment horizontal="center" vertical="center" wrapText="1"/>
    </xf>
    <xf numFmtId="0" fontId="9" fillId="0" borderId="1" xfId="0" applyFont="1" applyFill="1" applyBorder="1" applyAlignment="1">
      <alignmen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2" fillId="0" borderId="0" xfId="0" applyFont="1" applyBorder="1" applyAlignment="1">
      <alignment horizontal="left" vertical="center"/>
    </xf>
    <xf numFmtId="0" fontId="0" fillId="0" borderId="0" xfId="0" applyBorder="1">
      <alignment vertical="center"/>
    </xf>
    <xf numFmtId="177" fontId="0" fillId="0" borderId="3" xfId="0" applyNumberFormat="1" applyBorder="1">
      <alignment vertical="center"/>
    </xf>
    <xf numFmtId="177" fontId="0" fillId="0" borderId="9" xfId="0" applyNumberFormat="1" applyBorder="1">
      <alignment vertical="center"/>
    </xf>
    <xf numFmtId="177" fontId="0" fillId="0" borderId="7"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83"/>
  <sheetViews>
    <sheetView zoomScale="115" zoomScaleNormal="115" workbookViewId="0">
      <pane ySplit="7" topLeftCell="A60" activePane="bottomLeft" state="frozen"/>
      <selection/>
      <selection pane="bottomLeft" activeCell="F61" sqref="F61"/>
    </sheetView>
  </sheetViews>
  <sheetFormatPr defaultColWidth="9" defaultRowHeight="13.5"/>
  <cols>
    <col min="1" max="1" width="6.125" customWidth="1"/>
    <col min="2" max="2" width="10.7583333333333" customWidth="1"/>
    <col min="3" max="4" width="6.88333333333333" customWidth="1"/>
    <col min="5" max="5" width="11.5" customWidth="1"/>
    <col min="6" max="7" width="12.625" customWidth="1"/>
    <col min="8" max="8" width="78.1916666666667" customWidth="1"/>
    <col min="9" max="9" width="19.575" customWidth="1"/>
    <col min="10" max="10" width="26.8083333333333" customWidth="1"/>
    <col min="11" max="11" width="8.625" customWidth="1"/>
  </cols>
  <sheetData>
    <row r="1" ht="36.75" spans="1:11">
      <c r="A1" s="4" t="s">
        <v>0</v>
      </c>
      <c r="B1" s="4"/>
      <c r="C1" s="4"/>
      <c r="D1" s="4"/>
      <c r="E1" s="4"/>
      <c r="F1" s="4"/>
      <c r="G1" s="4"/>
      <c r="H1" s="4"/>
      <c r="I1" s="4"/>
      <c r="J1" s="4"/>
      <c r="K1" s="4"/>
    </row>
    <row r="2" ht="20.25" spans="1:11">
      <c r="A2" s="5" t="s">
        <v>1</v>
      </c>
      <c r="B2" s="5"/>
      <c r="C2" s="5" t="s">
        <v>2</v>
      </c>
      <c r="D2" s="5"/>
      <c r="E2" s="5"/>
      <c r="F2" s="5"/>
      <c r="G2" s="5"/>
      <c r="H2" s="5"/>
      <c r="I2" s="5"/>
      <c r="J2" s="5"/>
      <c r="K2" s="5"/>
    </row>
    <row r="3" customFormat="1" ht="20.25" spans="1:11">
      <c r="A3" s="5" t="s">
        <v>3</v>
      </c>
      <c r="B3" s="51"/>
      <c r="C3" s="5" t="s">
        <v>4</v>
      </c>
      <c r="D3" s="5"/>
      <c r="E3" s="5"/>
      <c r="F3" s="5"/>
      <c r="G3" s="5"/>
      <c r="H3" s="5" t="s">
        <v>5</v>
      </c>
      <c r="I3" s="61" t="s">
        <v>6</v>
      </c>
      <c r="J3" s="62"/>
      <c r="K3" s="63"/>
    </row>
    <row r="4" customFormat="1" ht="20.25" spans="1:11">
      <c r="A4" s="5" t="s">
        <v>7</v>
      </c>
      <c r="B4" s="5"/>
      <c r="C4" s="5" t="s">
        <v>8</v>
      </c>
      <c r="D4" s="5"/>
      <c r="E4" s="5"/>
      <c r="F4" s="5"/>
      <c r="G4" s="5"/>
      <c r="H4" s="5" t="s">
        <v>9</v>
      </c>
      <c r="I4" s="64" t="s">
        <v>10</v>
      </c>
      <c r="J4" s="65"/>
      <c r="K4" s="65"/>
    </row>
    <row r="5" customFormat="1" ht="63" customHeight="1" spans="1:23">
      <c r="A5" s="10" t="s">
        <v>11</v>
      </c>
      <c r="B5" s="10"/>
      <c r="C5" s="10"/>
      <c r="D5" s="10"/>
      <c r="E5" s="10"/>
      <c r="F5" s="10"/>
      <c r="G5" s="10"/>
      <c r="H5" s="10"/>
      <c r="I5" s="10"/>
      <c r="J5" s="10"/>
      <c r="K5" s="10"/>
      <c r="L5" s="66"/>
      <c r="M5" s="66"/>
      <c r="N5" s="66"/>
      <c r="O5" s="66"/>
      <c r="P5" s="66"/>
      <c r="Q5" s="66"/>
      <c r="R5" s="66"/>
      <c r="S5" s="66"/>
      <c r="T5" s="66"/>
      <c r="U5" s="66"/>
      <c r="V5" s="66"/>
      <c r="W5" s="66"/>
    </row>
    <row r="6" s="48" customFormat="1" spans="1:11">
      <c r="A6" s="13" t="s">
        <v>12</v>
      </c>
      <c r="B6" s="13" t="s">
        <v>13</v>
      </c>
      <c r="C6" s="52" t="s">
        <v>14</v>
      </c>
      <c r="D6" s="52"/>
      <c r="E6" s="52"/>
      <c r="F6" s="52"/>
      <c r="G6" s="52"/>
      <c r="H6" s="52"/>
      <c r="I6" s="52"/>
      <c r="J6" s="52"/>
      <c r="K6" s="13" t="s">
        <v>15</v>
      </c>
    </row>
    <row r="7" ht="40.5" spans="1:11">
      <c r="A7" s="13"/>
      <c r="B7" s="13"/>
      <c r="C7" s="13" t="s">
        <v>16</v>
      </c>
      <c r="D7" s="13" t="s">
        <v>17</v>
      </c>
      <c r="E7" s="13" t="s">
        <v>18</v>
      </c>
      <c r="F7" s="13" t="s">
        <v>19</v>
      </c>
      <c r="G7" s="53" t="s">
        <v>20</v>
      </c>
      <c r="H7" s="53" t="s">
        <v>21</v>
      </c>
      <c r="I7" s="67" t="s">
        <v>22</v>
      </c>
      <c r="J7" s="5" t="s">
        <v>23</v>
      </c>
      <c r="K7" s="5" t="s">
        <v>15</v>
      </c>
    </row>
    <row r="8" s="49" customFormat="1" ht="199.5" spans="1:11">
      <c r="A8" s="15">
        <v>1</v>
      </c>
      <c r="B8" s="15" t="s">
        <v>24</v>
      </c>
      <c r="C8" s="15">
        <v>388</v>
      </c>
      <c r="D8" s="15" t="s">
        <v>25</v>
      </c>
      <c r="E8" s="16">
        <v>34</v>
      </c>
      <c r="F8" s="17">
        <f t="shared" ref="F8:F54" si="0">C8*E8</f>
        <v>13192</v>
      </c>
      <c r="G8" s="15" t="s">
        <v>26</v>
      </c>
      <c r="H8" s="19" t="s">
        <v>27</v>
      </c>
      <c r="I8" s="15" t="s">
        <v>28</v>
      </c>
      <c r="J8" s="19" t="s">
        <v>29</v>
      </c>
      <c r="K8" s="68"/>
    </row>
    <row r="9" s="49" customFormat="1" ht="199.5" spans="1:11">
      <c r="A9" s="15">
        <v>2</v>
      </c>
      <c r="B9" s="15" t="s">
        <v>30</v>
      </c>
      <c r="C9" s="15">
        <v>28</v>
      </c>
      <c r="D9" s="15" t="s">
        <v>25</v>
      </c>
      <c r="E9" s="16">
        <v>58</v>
      </c>
      <c r="F9" s="17">
        <f t="shared" si="0"/>
        <v>1624</v>
      </c>
      <c r="G9" s="15" t="s">
        <v>26</v>
      </c>
      <c r="H9" s="19" t="s">
        <v>31</v>
      </c>
      <c r="I9" s="15" t="s">
        <v>28</v>
      </c>
      <c r="J9" s="19" t="s">
        <v>32</v>
      </c>
      <c r="K9" s="68"/>
    </row>
    <row r="10" ht="54" hidden="1" spans="1:11">
      <c r="A10" s="15">
        <v>3</v>
      </c>
      <c r="B10" s="20" t="s">
        <v>33</v>
      </c>
      <c r="C10" s="15">
        <v>0</v>
      </c>
      <c r="D10" s="20" t="s">
        <v>25</v>
      </c>
      <c r="E10" s="16">
        <v>0</v>
      </c>
      <c r="F10" s="17">
        <f t="shared" si="0"/>
        <v>0</v>
      </c>
      <c r="G10" s="20" t="s">
        <v>26</v>
      </c>
      <c r="H10" s="22"/>
      <c r="I10" s="20" t="s">
        <v>28</v>
      </c>
      <c r="J10" s="22" t="s">
        <v>34</v>
      </c>
      <c r="K10" s="69"/>
    </row>
    <row r="11" ht="54" spans="1:11">
      <c r="A11" s="15">
        <v>4</v>
      </c>
      <c r="B11" s="20" t="s">
        <v>35</v>
      </c>
      <c r="C11" s="15">
        <v>416</v>
      </c>
      <c r="D11" s="20" t="s">
        <v>25</v>
      </c>
      <c r="E11" s="16">
        <v>7.76</v>
      </c>
      <c r="F11" s="17">
        <f t="shared" si="0"/>
        <v>3228.16</v>
      </c>
      <c r="G11" s="20" t="s">
        <v>26</v>
      </c>
      <c r="H11" s="22" t="s">
        <v>36</v>
      </c>
      <c r="I11" s="20" t="s">
        <v>37</v>
      </c>
      <c r="J11" s="22" t="s">
        <v>38</v>
      </c>
      <c r="K11" s="69"/>
    </row>
    <row r="12" ht="54" spans="1:11">
      <c r="A12" s="15">
        <v>5</v>
      </c>
      <c r="B12" s="20" t="s">
        <v>39</v>
      </c>
      <c r="C12" s="15">
        <v>114</v>
      </c>
      <c r="D12" s="20" t="s">
        <v>25</v>
      </c>
      <c r="E12" s="16">
        <v>18</v>
      </c>
      <c r="F12" s="17">
        <f t="shared" si="0"/>
        <v>2052</v>
      </c>
      <c r="G12" s="20" t="s">
        <v>26</v>
      </c>
      <c r="H12" s="22" t="s">
        <v>40</v>
      </c>
      <c r="I12" s="20" t="s">
        <v>41</v>
      </c>
      <c r="J12" s="22" t="s">
        <v>42</v>
      </c>
      <c r="K12" s="69"/>
    </row>
    <row r="13" ht="85.5" spans="1:11">
      <c r="A13" s="15">
        <v>6</v>
      </c>
      <c r="B13" s="20" t="s">
        <v>43</v>
      </c>
      <c r="C13" s="23">
        <v>110</v>
      </c>
      <c r="D13" s="20" t="s">
        <v>44</v>
      </c>
      <c r="E13" s="16">
        <v>1000</v>
      </c>
      <c r="F13" s="17">
        <f t="shared" si="0"/>
        <v>110000</v>
      </c>
      <c r="G13" s="20" t="s">
        <v>26</v>
      </c>
      <c r="H13" s="22" t="s">
        <v>45</v>
      </c>
      <c r="I13" s="20" t="s">
        <v>28</v>
      </c>
      <c r="J13" s="22" t="s">
        <v>42</v>
      </c>
      <c r="K13" s="69"/>
    </row>
    <row r="14" ht="71.25" spans="1:11">
      <c r="A14" s="15">
        <v>7</v>
      </c>
      <c r="B14" s="20" t="s">
        <v>46</v>
      </c>
      <c r="C14" s="15">
        <v>12</v>
      </c>
      <c r="D14" s="20" t="s">
        <v>47</v>
      </c>
      <c r="E14" s="16">
        <v>150</v>
      </c>
      <c r="F14" s="17">
        <f t="shared" si="0"/>
        <v>1800</v>
      </c>
      <c r="G14" s="20" t="s">
        <v>26</v>
      </c>
      <c r="H14" s="22" t="s">
        <v>48</v>
      </c>
      <c r="I14" s="20" t="s">
        <v>28</v>
      </c>
      <c r="J14" s="22" t="s">
        <v>49</v>
      </c>
      <c r="K14" s="69"/>
    </row>
    <row r="15" ht="54" spans="1:11">
      <c r="A15" s="15">
        <v>8</v>
      </c>
      <c r="B15" s="20" t="s">
        <v>50</v>
      </c>
      <c r="C15" s="15">
        <v>23</v>
      </c>
      <c r="D15" s="20" t="s">
        <v>25</v>
      </c>
      <c r="E15" s="16">
        <v>558.6</v>
      </c>
      <c r="F15" s="17">
        <f t="shared" si="0"/>
        <v>12847.8</v>
      </c>
      <c r="G15" s="20" t="s">
        <v>26</v>
      </c>
      <c r="H15" s="22" t="s">
        <v>51</v>
      </c>
      <c r="I15" s="20" t="s">
        <v>28</v>
      </c>
      <c r="J15" s="22" t="s">
        <v>52</v>
      </c>
      <c r="K15" s="69"/>
    </row>
    <row r="16" ht="54" spans="1:11">
      <c r="A16" s="15">
        <v>9</v>
      </c>
      <c r="B16" s="20" t="s">
        <v>53</v>
      </c>
      <c r="C16" s="15">
        <v>14</v>
      </c>
      <c r="D16" s="20" t="s">
        <v>25</v>
      </c>
      <c r="E16" s="16">
        <v>80</v>
      </c>
      <c r="F16" s="17">
        <f t="shared" si="0"/>
        <v>1120</v>
      </c>
      <c r="G16" s="20" t="s">
        <v>26</v>
      </c>
      <c r="H16" s="22" t="s">
        <v>54</v>
      </c>
      <c r="I16" s="20" t="s">
        <v>55</v>
      </c>
      <c r="J16" s="22" t="s">
        <v>56</v>
      </c>
      <c r="K16" s="69"/>
    </row>
    <row r="17" ht="54" spans="1:11">
      <c r="A17" s="15">
        <v>10</v>
      </c>
      <c r="B17" s="20" t="s">
        <v>57</v>
      </c>
      <c r="C17" s="15">
        <v>70</v>
      </c>
      <c r="D17" s="20" t="s">
        <v>25</v>
      </c>
      <c r="E17" s="16">
        <v>160</v>
      </c>
      <c r="F17" s="17">
        <f t="shared" si="0"/>
        <v>11200</v>
      </c>
      <c r="G17" s="20" t="s">
        <v>26</v>
      </c>
      <c r="H17" s="22" t="s">
        <v>58</v>
      </c>
      <c r="I17" s="20" t="s">
        <v>55</v>
      </c>
      <c r="J17" s="22" t="s">
        <v>56</v>
      </c>
      <c r="K17" s="69"/>
    </row>
    <row r="18" ht="71.25" spans="1:11">
      <c r="A18" s="15">
        <v>11</v>
      </c>
      <c r="B18" s="20" t="s">
        <v>59</v>
      </c>
      <c r="C18" s="15">
        <v>12</v>
      </c>
      <c r="D18" s="20" t="s">
        <v>25</v>
      </c>
      <c r="E18" s="16">
        <v>490</v>
      </c>
      <c r="F18" s="17">
        <f t="shared" si="0"/>
        <v>5880</v>
      </c>
      <c r="G18" s="20" t="s">
        <v>26</v>
      </c>
      <c r="H18" s="22" t="s">
        <v>60</v>
      </c>
      <c r="I18" s="20" t="s">
        <v>55</v>
      </c>
      <c r="J18" s="22" t="s">
        <v>61</v>
      </c>
      <c r="K18" s="69"/>
    </row>
    <row r="19" ht="364.5" spans="1:11">
      <c r="A19" s="15">
        <v>12</v>
      </c>
      <c r="B19" s="20" t="s">
        <v>62</v>
      </c>
      <c r="C19" s="15">
        <v>3</v>
      </c>
      <c r="D19" s="20" t="s">
        <v>25</v>
      </c>
      <c r="E19" s="16">
        <v>870</v>
      </c>
      <c r="F19" s="17">
        <f t="shared" si="0"/>
        <v>2610</v>
      </c>
      <c r="G19" s="20" t="s">
        <v>26</v>
      </c>
      <c r="H19" s="22" t="s">
        <v>63</v>
      </c>
      <c r="I19" s="20" t="s">
        <v>55</v>
      </c>
      <c r="J19" s="21" t="s">
        <v>64</v>
      </c>
      <c r="K19" s="69"/>
    </row>
    <row r="20" ht="364.5" spans="1:11">
      <c r="A20" s="15">
        <v>13</v>
      </c>
      <c r="B20" s="20" t="s">
        <v>65</v>
      </c>
      <c r="C20" s="15">
        <v>9</v>
      </c>
      <c r="D20" s="20" t="s">
        <v>25</v>
      </c>
      <c r="E20" s="16">
        <v>1500</v>
      </c>
      <c r="F20" s="17">
        <f t="shared" si="0"/>
        <v>13500</v>
      </c>
      <c r="G20" s="20" t="s">
        <v>26</v>
      </c>
      <c r="H20" s="22" t="s">
        <v>66</v>
      </c>
      <c r="I20" s="20" t="s">
        <v>55</v>
      </c>
      <c r="J20" s="21" t="s">
        <v>64</v>
      </c>
      <c r="K20" s="69"/>
    </row>
    <row r="21" ht="57" hidden="1" spans="1:11">
      <c r="A21" s="15">
        <v>14</v>
      </c>
      <c r="B21" s="20" t="s">
        <v>67</v>
      </c>
      <c r="C21" s="15">
        <v>0</v>
      </c>
      <c r="D21" s="20" t="s">
        <v>25</v>
      </c>
      <c r="E21" s="16">
        <v>0</v>
      </c>
      <c r="F21" s="17">
        <f t="shared" si="0"/>
        <v>0</v>
      </c>
      <c r="G21" s="20" t="s">
        <v>26</v>
      </c>
      <c r="H21" s="22"/>
      <c r="I21" s="20" t="s">
        <v>55</v>
      </c>
      <c r="J21" s="22" t="s">
        <v>68</v>
      </c>
      <c r="K21" s="69"/>
    </row>
    <row r="22" ht="54" hidden="1" spans="1:11">
      <c r="A22" s="15">
        <v>15</v>
      </c>
      <c r="B22" s="20" t="s">
        <v>69</v>
      </c>
      <c r="C22" s="15">
        <v>0</v>
      </c>
      <c r="D22" s="20" t="s">
        <v>25</v>
      </c>
      <c r="E22" s="16">
        <v>0</v>
      </c>
      <c r="F22" s="17">
        <f t="shared" si="0"/>
        <v>0</v>
      </c>
      <c r="G22" s="20" t="s">
        <v>26</v>
      </c>
      <c r="H22" s="22"/>
      <c r="I22" s="20" t="s">
        <v>55</v>
      </c>
      <c r="J22" s="22" t="s">
        <v>70</v>
      </c>
      <c r="K22" s="69"/>
    </row>
    <row r="23" ht="57" hidden="1" spans="1:11">
      <c r="A23" s="15">
        <v>16</v>
      </c>
      <c r="B23" s="20" t="s">
        <v>71</v>
      </c>
      <c r="C23" s="15">
        <v>0</v>
      </c>
      <c r="D23" s="20" t="s">
        <v>25</v>
      </c>
      <c r="E23" s="16">
        <v>0</v>
      </c>
      <c r="F23" s="17">
        <f t="shared" si="0"/>
        <v>0</v>
      </c>
      <c r="G23" s="20" t="s">
        <v>26</v>
      </c>
      <c r="H23" s="22"/>
      <c r="I23" s="20" t="s">
        <v>55</v>
      </c>
      <c r="J23" s="22" t="s">
        <v>68</v>
      </c>
      <c r="K23" s="69"/>
    </row>
    <row r="24" ht="54" spans="1:11">
      <c r="A24" s="15">
        <v>17</v>
      </c>
      <c r="B24" s="20" t="s">
        <v>72</v>
      </c>
      <c r="C24" s="15">
        <v>1814</v>
      </c>
      <c r="D24" s="20" t="s">
        <v>73</v>
      </c>
      <c r="E24" s="16">
        <v>4.5</v>
      </c>
      <c r="F24" s="17">
        <f t="shared" si="0"/>
        <v>8163</v>
      </c>
      <c r="G24" s="20" t="s">
        <v>26</v>
      </c>
      <c r="H24" s="54" t="s">
        <v>74</v>
      </c>
      <c r="I24" s="20" t="s">
        <v>75</v>
      </c>
      <c r="J24" s="22" t="s">
        <v>42</v>
      </c>
      <c r="K24" s="69"/>
    </row>
    <row r="25" ht="54" spans="1:11">
      <c r="A25" s="15">
        <v>18</v>
      </c>
      <c r="B25" s="20" t="s">
        <v>76</v>
      </c>
      <c r="C25" s="15">
        <v>9072</v>
      </c>
      <c r="D25" s="20" t="s">
        <v>73</v>
      </c>
      <c r="E25" s="16">
        <v>5</v>
      </c>
      <c r="F25" s="17">
        <f t="shared" si="0"/>
        <v>45360</v>
      </c>
      <c r="G25" s="20" t="s">
        <v>26</v>
      </c>
      <c r="H25" s="54" t="s">
        <v>77</v>
      </c>
      <c r="I25" s="20" t="s">
        <v>78</v>
      </c>
      <c r="J25" s="22" t="s">
        <v>42</v>
      </c>
      <c r="K25" s="69"/>
    </row>
    <row r="26" ht="54" spans="1:11">
      <c r="A26" s="15">
        <v>19</v>
      </c>
      <c r="B26" s="20" t="s">
        <v>79</v>
      </c>
      <c r="C26" s="15">
        <v>3312</v>
      </c>
      <c r="D26" s="20" t="s">
        <v>73</v>
      </c>
      <c r="E26" s="16">
        <v>5.5</v>
      </c>
      <c r="F26" s="17">
        <f t="shared" si="0"/>
        <v>18216</v>
      </c>
      <c r="G26" s="20" t="s">
        <v>26</v>
      </c>
      <c r="H26" s="54" t="s">
        <v>80</v>
      </c>
      <c r="I26" s="20" t="s">
        <v>81</v>
      </c>
      <c r="J26" s="22" t="s">
        <v>42</v>
      </c>
      <c r="K26" s="69"/>
    </row>
    <row r="27" ht="54" spans="1:11">
      <c r="A27" s="15">
        <v>20</v>
      </c>
      <c r="B27" s="20" t="s">
        <v>82</v>
      </c>
      <c r="C27" s="15">
        <v>150</v>
      </c>
      <c r="D27" s="20" t="s">
        <v>73</v>
      </c>
      <c r="E27" s="16">
        <v>10</v>
      </c>
      <c r="F27" s="17">
        <f t="shared" si="0"/>
        <v>1500</v>
      </c>
      <c r="G27" s="20" t="s">
        <v>26</v>
      </c>
      <c r="H27" s="54" t="s">
        <v>83</v>
      </c>
      <c r="I27" s="20" t="s">
        <v>84</v>
      </c>
      <c r="J27" s="22" t="s">
        <v>42</v>
      </c>
      <c r="K27" s="69"/>
    </row>
    <row r="28" ht="54" spans="1:11">
      <c r="A28" s="15">
        <v>21</v>
      </c>
      <c r="B28" s="20" t="s">
        <v>85</v>
      </c>
      <c r="C28" s="15">
        <v>1536</v>
      </c>
      <c r="D28" s="20" t="s">
        <v>73</v>
      </c>
      <c r="E28" s="16">
        <v>12.5</v>
      </c>
      <c r="F28" s="17">
        <f t="shared" si="0"/>
        <v>19200</v>
      </c>
      <c r="G28" s="20" t="s">
        <v>26</v>
      </c>
      <c r="H28" s="54" t="s">
        <v>86</v>
      </c>
      <c r="I28" s="20" t="s">
        <v>87</v>
      </c>
      <c r="J28" s="22" t="s">
        <v>42</v>
      </c>
      <c r="K28" s="69"/>
    </row>
    <row r="29" ht="54" spans="1:11">
      <c r="A29" s="15">
        <v>22</v>
      </c>
      <c r="B29" s="20" t="s">
        <v>88</v>
      </c>
      <c r="C29" s="15">
        <v>400</v>
      </c>
      <c r="D29" s="20" t="s">
        <v>89</v>
      </c>
      <c r="E29" s="16">
        <v>18</v>
      </c>
      <c r="F29" s="17">
        <f t="shared" si="0"/>
        <v>7200</v>
      </c>
      <c r="G29" s="20" t="s">
        <v>26</v>
      </c>
      <c r="H29" s="22" t="s">
        <v>90</v>
      </c>
      <c r="I29" s="20" t="s">
        <v>91</v>
      </c>
      <c r="J29" s="22" t="s">
        <v>92</v>
      </c>
      <c r="K29" s="69"/>
    </row>
    <row r="30" ht="54" hidden="1" spans="1:11">
      <c r="A30" s="15">
        <v>23</v>
      </c>
      <c r="B30" s="20" t="s">
        <v>93</v>
      </c>
      <c r="C30" s="15">
        <v>0</v>
      </c>
      <c r="D30" s="20" t="s">
        <v>94</v>
      </c>
      <c r="E30" s="16">
        <v>0</v>
      </c>
      <c r="F30" s="17">
        <f t="shared" si="0"/>
        <v>0</v>
      </c>
      <c r="G30" s="20" t="s">
        <v>26</v>
      </c>
      <c r="H30" s="22"/>
      <c r="I30" s="20" t="s">
        <v>95</v>
      </c>
      <c r="J30" s="22" t="s">
        <v>96</v>
      </c>
      <c r="K30" s="69"/>
    </row>
    <row r="31" ht="57" hidden="1" spans="1:11">
      <c r="A31" s="15">
        <v>24</v>
      </c>
      <c r="B31" s="20" t="s">
        <v>97</v>
      </c>
      <c r="C31" s="15">
        <v>0</v>
      </c>
      <c r="D31" s="20" t="s">
        <v>94</v>
      </c>
      <c r="E31" s="16">
        <v>0</v>
      </c>
      <c r="F31" s="17">
        <f t="shared" si="0"/>
        <v>0</v>
      </c>
      <c r="G31" s="20" t="s">
        <v>26</v>
      </c>
      <c r="H31" s="22"/>
      <c r="I31" s="20" t="s">
        <v>98</v>
      </c>
      <c r="J31" s="22" t="s">
        <v>68</v>
      </c>
      <c r="K31" s="69"/>
    </row>
    <row r="32" s="49" customFormat="1" ht="128.25" spans="1:11">
      <c r="A32" s="15">
        <v>25</v>
      </c>
      <c r="B32" s="15" t="s">
        <v>99</v>
      </c>
      <c r="C32" s="15">
        <v>2636</v>
      </c>
      <c r="D32" s="15" t="s">
        <v>100</v>
      </c>
      <c r="E32" s="16">
        <v>23</v>
      </c>
      <c r="F32" s="17">
        <f t="shared" si="0"/>
        <v>60628</v>
      </c>
      <c r="G32" s="15" t="s">
        <v>26</v>
      </c>
      <c r="H32" s="19" t="s">
        <v>101</v>
      </c>
      <c r="I32" s="15" t="s">
        <v>102</v>
      </c>
      <c r="J32" s="19" t="s">
        <v>103</v>
      </c>
      <c r="K32" s="68"/>
    </row>
    <row r="33" s="49" customFormat="1" ht="54" spans="1:11">
      <c r="A33" s="15">
        <v>26</v>
      </c>
      <c r="B33" s="15" t="s">
        <v>104</v>
      </c>
      <c r="C33" s="15">
        <v>5036</v>
      </c>
      <c r="D33" s="15" t="s">
        <v>73</v>
      </c>
      <c r="E33" s="16">
        <v>12</v>
      </c>
      <c r="F33" s="17">
        <f t="shared" si="0"/>
        <v>60432</v>
      </c>
      <c r="G33" s="15" t="s">
        <v>26</v>
      </c>
      <c r="H33" s="19" t="s">
        <v>105</v>
      </c>
      <c r="I33" s="15" t="s">
        <v>106</v>
      </c>
      <c r="J33" s="19" t="s">
        <v>107</v>
      </c>
      <c r="K33" s="68"/>
    </row>
    <row r="34" ht="54" spans="1:11">
      <c r="A34" s="15">
        <v>27</v>
      </c>
      <c r="B34" s="20" t="s">
        <v>108</v>
      </c>
      <c r="C34" s="15">
        <v>48</v>
      </c>
      <c r="D34" s="20" t="s">
        <v>73</v>
      </c>
      <c r="E34" s="16">
        <v>114</v>
      </c>
      <c r="F34" s="17">
        <f t="shared" si="0"/>
        <v>5472</v>
      </c>
      <c r="G34" s="20" t="s">
        <v>26</v>
      </c>
      <c r="H34" s="22" t="s">
        <v>109</v>
      </c>
      <c r="I34" s="20" t="s">
        <v>110</v>
      </c>
      <c r="J34" s="22" t="s">
        <v>107</v>
      </c>
      <c r="K34" s="69"/>
    </row>
    <row r="35" ht="54" spans="1:11">
      <c r="A35" s="15">
        <v>28</v>
      </c>
      <c r="B35" s="20" t="s">
        <v>111</v>
      </c>
      <c r="C35" s="15">
        <v>5813</v>
      </c>
      <c r="D35" s="20" t="s">
        <v>73</v>
      </c>
      <c r="E35" s="16">
        <v>11</v>
      </c>
      <c r="F35" s="17">
        <f t="shared" si="0"/>
        <v>63943</v>
      </c>
      <c r="G35" s="20" t="s">
        <v>26</v>
      </c>
      <c r="H35" s="22" t="s">
        <v>112</v>
      </c>
      <c r="I35" s="20" t="s">
        <v>113</v>
      </c>
      <c r="J35" s="22" t="s">
        <v>42</v>
      </c>
      <c r="K35" s="69"/>
    </row>
    <row r="36" ht="54" spans="1:11">
      <c r="A36" s="15">
        <v>29</v>
      </c>
      <c r="B36" s="20" t="s">
        <v>114</v>
      </c>
      <c r="C36" s="15">
        <v>276</v>
      </c>
      <c r="D36" s="20" t="s">
        <v>73</v>
      </c>
      <c r="E36" s="16">
        <v>18</v>
      </c>
      <c r="F36" s="17">
        <f t="shared" si="0"/>
        <v>4968</v>
      </c>
      <c r="G36" s="20" t="s">
        <v>26</v>
      </c>
      <c r="H36" s="22" t="s">
        <v>115</v>
      </c>
      <c r="I36" s="20" t="s">
        <v>116</v>
      </c>
      <c r="J36" s="22" t="s">
        <v>42</v>
      </c>
      <c r="K36" s="69"/>
    </row>
    <row r="37" ht="54" spans="1:11">
      <c r="A37" s="15">
        <v>30</v>
      </c>
      <c r="B37" s="20" t="s">
        <v>114</v>
      </c>
      <c r="C37" s="15">
        <v>30</v>
      </c>
      <c r="D37" s="20" t="s">
        <v>73</v>
      </c>
      <c r="E37" s="16">
        <v>32</v>
      </c>
      <c r="F37" s="17">
        <f t="shared" si="0"/>
        <v>960</v>
      </c>
      <c r="G37" s="20" t="s">
        <v>26</v>
      </c>
      <c r="H37" s="22" t="s">
        <v>117</v>
      </c>
      <c r="I37" s="20" t="s">
        <v>118</v>
      </c>
      <c r="J37" s="22" t="s">
        <v>107</v>
      </c>
      <c r="K37" s="69"/>
    </row>
    <row r="38" ht="85.5" spans="1:11">
      <c r="A38" s="15">
        <v>31</v>
      </c>
      <c r="B38" s="20" t="s">
        <v>119</v>
      </c>
      <c r="C38" s="15">
        <v>79</v>
      </c>
      <c r="D38" s="20" t="s">
        <v>25</v>
      </c>
      <c r="E38" s="16">
        <v>7</v>
      </c>
      <c r="F38" s="17">
        <f t="shared" si="0"/>
        <v>553</v>
      </c>
      <c r="G38" s="20" t="s">
        <v>26</v>
      </c>
      <c r="H38" s="22" t="s">
        <v>120</v>
      </c>
      <c r="I38" s="20" t="s">
        <v>121</v>
      </c>
      <c r="J38" s="22" t="s">
        <v>122</v>
      </c>
      <c r="K38" s="69"/>
    </row>
    <row r="39" ht="99.75" spans="1:11">
      <c r="A39" s="15">
        <v>32</v>
      </c>
      <c r="B39" s="20" t="s">
        <v>123</v>
      </c>
      <c r="C39" s="15">
        <v>388</v>
      </c>
      <c r="D39" s="20" t="s">
        <v>25</v>
      </c>
      <c r="E39" s="16">
        <v>11.2</v>
      </c>
      <c r="F39" s="17">
        <f t="shared" si="0"/>
        <v>4345.6</v>
      </c>
      <c r="G39" s="26" t="s">
        <v>26</v>
      </c>
      <c r="H39" s="22" t="s">
        <v>124</v>
      </c>
      <c r="I39" s="20" t="s">
        <v>125</v>
      </c>
      <c r="J39" s="22" t="s">
        <v>126</v>
      </c>
      <c r="K39" s="69"/>
    </row>
    <row r="40" ht="99.75" spans="1:11">
      <c r="A40" s="15">
        <v>33</v>
      </c>
      <c r="B40" s="20" t="s">
        <v>123</v>
      </c>
      <c r="C40" s="15">
        <v>11</v>
      </c>
      <c r="D40" s="20" t="s">
        <v>25</v>
      </c>
      <c r="E40" s="16">
        <v>18.2</v>
      </c>
      <c r="F40" s="17">
        <f t="shared" si="0"/>
        <v>200.2</v>
      </c>
      <c r="G40" s="20" t="s">
        <v>26</v>
      </c>
      <c r="H40" s="22" t="s">
        <v>127</v>
      </c>
      <c r="I40" s="20" t="s">
        <v>128</v>
      </c>
      <c r="J40" s="22" t="s">
        <v>129</v>
      </c>
      <c r="K40" s="69"/>
    </row>
    <row r="41" ht="54" spans="1:11">
      <c r="A41" s="15">
        <v>34</v>
      </c>
      <c r="B41" s="20" t="s">
        <v>35</v>
      </c>
      <c r="C41" s="15">
        <v>400</v>
      </c>
      <c r="D41" s="20" t="s">
        <v>25</v>
      </c>
      <c r="E41" s="16">
        <v>7.76</v>
      </c>
      <c r="F41" s="17">
        <f t="shared" si="0"/>
        <v>3104</v>
      </c>
      <c r="G41" s="55" t="s">
        <v>26</v>
      </c>
      <c r="H41" s="22" t="s">
        <v>36</v>
      </c>
      <c r="I41" s="20" t="s">
        <v>130</v>
      </c>
      <c r="J41" s="22" t="s">
        <v>131</v>
      </c>
      <c r="K41" s="69"/>
    </row>
    <row r="42" s="49" customFormat="1" ht="54" spans="1:11">
      <c r="A42" s="15">
        <v>35</v>
      </c>
      <c r="B42" s="15" t="s">
        <v>132</v>
      </c>
      <c r="C42" s="15">
        <v>12</v>
      </c>
      <c r="D42" s="15" t="s">
        <v>25</v>
      </c>
      <c r="E42" s="16">
        <v>3880</v>
      </c>
      <c r="F42" s="17">
        <f t="shared" si="0"/>
        <v>46560</v>
      </c>
      <c r="G42" s="15" t="s">
        <v>26</v>
      </c>
      <c r="H42" s="19" t="s">
        <v>133</v>
      </c>
      <c r="I42" s="15" t="s">
        <v>134</v>
      </c>
      <c r="J42" s="19" t="s">
        <v>135</v>
      </c>
      <c r="K42" s="68"/>
    </row>
    <row r="43" s="49" customFormat="1" ht="54" spans="1:11">
      <c r="A43" s="15">
        <v>36</v>
      </c>
      <c r="B43" s="15" t="s">
        <v>136</v>
      </c>
      <c r="C43" s="15">
        <v>12</v>
      </c>
      <c r="D43" s="15" t="s">
        <v>25</v>
      </c>
      <c r="E43" s="16">
        <v>220</v>
      </c>
      <c r="F43" s="17">
        <f t="shared" si="0"/>
        <v>2640</v>
      </c>
      <c r="G43" s="15" t="s">
        <v>26</v>
      </c>
      <c r="H43" s="19" t="s">
        <v>137</v>
      </c>
      <c r="I43" s="15" t="s">
        <v>138</v>
      </c>
      <c r="J43" s="19" t="s">
        <v>42</v>
      </c>
      <c r="K43" s="68"/>
    </row>
    <row r="44" s="49" customFormat="1" ht="54" spans="1:11">
      <c r="A44" s="15">
        <v>37</v>
      </c>
      <c r="B44" s="15" t="s">
        <v>139</v>
      </c>
      <c r="C44" s="15">
        <v>120</v>
      </c>
      <c r="D44" s="15" t="s">
        <v>73</v>
      </c>
      <c r="E44" s="16">
        <v>12</v>
      </c>
      <c r="F44" s="17">
        <f t="shared" si="0"/>
        <v>1440</v>
      </c>
      <c r="G44" s="15" t="s">
        <v>26</v>
      </c>
      <c r="H44" s="19" t="s">
        <v>105</v>
      </c>
      <c r="I44" s="15" t="s">
        <v>140</v>
      </c>
      <c r="J44" s="19" t="s">
        <v>107</v>
      </c>
      <c r="K44" s="68"/>
    </row>
    <row r="45" ht="54" spans="1:11">
      <c r="A45" s="15">
        <v>38</v>
      </c>
      <c r="B45" s="20" t="s">
        <v>141</v>
      </c>
      <c r="C45" s="15">
        <v>60</v>
      </c>
      <c r="D45" s="20" t="s">
        <v>73</v>
      </c>
      <c r="E45" s="16">
        <v>7.3</v>
      </c>
      <c r="F45" s="17">
        <f t="shared" si="0"/>
        <v>438</v>
      </c>
      <c r="G45" s="20" t="s">
        <v>26</v>
      </c>
      <c r="H45" s="22" t="s">
        <v>142</v>
      </c>
      <c r="I45" s="20" t="s">
        <v>143</v>
      </c>
      <c r="J45" s="22" t="s">
        <v>107</v>
      </c>
      <c r="K45" s="69"/>
    </row>
    <row r="46" ht="71.25" spans="1:11">
      <c r="A46" s="15">
        <v>39</v>
      </c>
      <c r="B46" s="20" t="s">
        <v>144</v>
      </c>
      <c r="C46" s="15">
        <v>79</v>
      </c>
      <c r="D46" s="20" t="s">
        <v>25</v>
      </c>
      <c r="E46" s="16">
        <v>11.24</v>
      </c>
      <c r="F46" s="17">
        <f t="shared" si="0"/>
        <v>887.96</v>
      </c>
      <c r="G46" s="20" t="s">
        <v>26</v>
      </c>
      <c r="H46" s="22" t="s">
        <v>145</v>
      </c>
      <c r="I46" s="20" t="s">
        <v>146</v>
      </c>
      <c r="J46" s="22" t="s">
        <v>147</v>
      </c>
      <c r="K46" s="69"/>
    </row>
    <row r="47" ht="54" hidden="1" spans="1:11">
      <c r="A47" s="15">
        <v>40</v>
      </c>
      <c r="B47" s="20" t="s">
        <v>148</v>
      </c>
      <c r="C47" s="20">
        <v>0</v>
      </c>
      <c r="D47" s="20" t="s">
        <v>25</v>
      </c>
      <c r="E47" s="16">
        <v>0</v>
      </c>
      <c r="F47" s="17">
        <f t="shared" si="0"/>
        <v>0</v>
      </c>
      <c r="G47" s="20" t="s">
        <v>26</v>
      </c>
      <c r="H47" s="56" t="s">
        <v>149</v>
      </c>
      <c r="I47" s="26"/>
      <c r="J47" s="56" t="s">
        <v>150</v>
      </c>
      <c r="K47" s="70"/>
    </row>
    <row r="48" ht="54" hidden="1" spans="1:11">
      <c r="A48" s="15">
        <v>41</v>
      </c>
      <c r="B48" s="20" t="s">
        <v>151</v>
      </c>
      <c r="C48" s="20">
        <v>0</v>
      </c>
      <c r="D48" s="20" t="s">
        <v>25</v>
      </c>
      <c r="E48" s="16">
        <v>0</v>
      </c>
      <c r="F48" s="17">
        <f t="shared" si="0"/>
        <v>0</v>
      </c>
      <c r="G48" s="20" t="s">
        <v>26</v>
      </c>
      <c r="H48" s="57"/>
      <c r="I48" s="71"/>
      <c r="J48" s="57"/>
      <c r="K48" s="72"/>
    </row>
    <row r="49" ht="54" hidden="1" spans="1:11">
      <c r="A49" s="15">
        <v>42</v>
      </c>
      <c r="B49" s="20" t="s">
        <v>152</v>
      </c>
      <c r="C49" s="20">
        <v>0</v>
      </c>
      <c r="D49" s="20" t="s">
        <v>25</v>
      </c>
      <c r="E49" s="16">
        <v>0</v>
      </c>
      <c r="F49" s="17">
        <f t="shared" si="0"/>
        <v>0</v>
      </c>
      <c r="G49" s="20" t="s">
        <v>26</v>
      </c>
      <c r="H49" s="57"/>
      <c r="I49" s="71"/>
      <c r="J49" s="57"/>
      <c r="K49" s="72"/>
    </row>
    <row r="50" ht="54" hidden="1" spans="1:11">
      <c r="A50" s="15">
        <v>43</v>
      </c>
      <c r="B50" s="20" t="s">
        <v>153</v>
      </c>
      <c r="C50" s="20">
        <v>0</v>
      </c>
      <c r="D50" s="20" t="s">
        <v>25</v>
      </c>
      <c r="E50" s="16">
        <v>0</v>
      </c>
      <c r="F50" s="17">
        <f t="shared" si="0"/>
        <v>0</v>
      </c>
      <c r="G50" s="20" t="s">
        <v>26</v>
      </c>
      <c r="H50" s="57"/>
      <c r="I50" s="71"/>
      <c r="J50" s="57"/>
      <c r="K50" s="72"/>
    </row>
    <row r="51" ht="54" hidden="1" spans="1:11">
      <c r="A51" s="15">
        <v>44</v>
      </c>
      <c r="B51" s="20" t="s">
        <v>154</v>
      </c>
      <c r="C51" s="20">
        <v>0</v>
      </c>
      <c r="D51" s="20" t="s">
        <v>25</v>
      </c>
      <c r="E51" s="16">
        <v>3130</v>
      </c>
      <c r="F51" s="17">
        <f t="shared" si="0"/>
        <v>0</v>
      </c>
      <c r="G51" s="20" t="s">
        <v>26</v>
      </c>
      <c r="H51" s="58"/>
      <c r="I51" s="73"/>
      <c r="J51" s="58"/>
      <c r="K51" s="74"/>
    </row>
    <row r="52" ht="283.5" spans="1:11">
      <c r="A52" s="15">
        <v>45</v>
      </c>
      <c r="B52" s="26" t="s">
        <v>155</v>
      </c>
      <c r="C52" s="26">
        <v>1</v>
      </c>
      <c r="D52" s="26" t="s">
        <v>156</v>
      </c>
      <c r="E52" s="27">
        <v>243412</v>
      </c>
      <c r="F52" s="59">
        <f t="shared" si="0"/>
        <v>243412</v>
      </c>
      <c r="G52" s="20" t="s">
        <v>26</v>
      </c>
      <c r="H52" s="25" t="s">
        <v>157</v>
      </c>
      <c r="I52" s="26" t="s">
        <v>158</v>
      </c>
      <c r="J52" s="25" t="s">
        <v>159</v>
      </c>
      <c r="K52" s="70"/>
    </row>
    <row r="53" ht="85.5" spans="1:11">
      <c r="A53" s="15">
        <v>46</v>
      </c>
      <c r="B53" s="20" t="s">
        <v>160</v>
      </c>
      <c r="C53" s="20">
        <v>90</v>
      </c>
      <c r="D53" s="20" t="s">
        <v>89</v>
      </c>
      <c r="E53" s="16">
        <v>26.6</v>
      </c>
      <c r="F53" s="17">
        <f t="shared" si="0"/>
        <v>2394</v>
      </c>
      <c r="G53" s="20" t="s">
        <v>26</v>
      </c>
      <c r="H53" s="21" t="s">
        <v>161</v>
      </c>
      <c r="I53" s="18" t="s">
        <v>28</v>
      </c>
      <c r="J53" s="22" t="s">
        <v>162</v>
      </c>
      <c r="K53" s="69"/>
    </row>
    <row r="54" ht="243" spans="1:11">
      <c r="A54" s="15">
        <v>47</v>
      </c>
      <c r="B54" s="26" t="s">
        <v>163</v>
      </c>
      <c r="C54" s="26">
        <v>1</v>
      </c>
      <c r="D54" s="26" t="s">
        <v>164</v>
      </c>
      <c r="E54" s="28">
        <v>93800</v>
      </c>
      <c r="F54" s="59">
        <f t="shared" si="0"/>
        <v>93800</v>
      </c>
      <c r="G54" s="60" t="s">
        <v>26</v>
      </c>
      <c r="H54" s="30" t="s">
        <v>165</v>
      </c>
      <c r="I54" s="30" t="s">
        <v>166</v>
      </c>
      <c r="J54" s="30" t="s">
        <v>167</v>
      </c>
      <c r="K54" s="28"/>
    </row>
    <row r="55" ht="148.5" spans="1:11">
      <c r="A55" s="15">
        <v>48</v>
      </c>
      <c r="B55" s="20" t="s">
        <v>168</v>
      </c>
      <c r="C55" s="20">
        <v>1</v>
      </c>
      <c r="D55" s="20" t="s">
        <v>156</v>
      </c>
      <c r="E55" s="16">
        <v>60000</v>
      </c>
      <c r="F55" s="17">
        <v>50000</v>
      </c>
      <c r="G55" s="20" t="s">
        <v>26</v>
      </c>
      <c r="H55" s="18" t="s">
        <v>169</v>
      </c>
      <c r="I55" s="20" t="s">
        <v>170</v>
      </c>
      <c r="J55" s="22" t="s">
        <v>42</v>
      </c>
      <c r="K55" s="69"/>
    </row>
    <row r="56" ht="409" customHeight="1" spans="1:11">
      <c r="A56" s="15">
        <v>49</v>
      </c>
      <c r="B56" s="26" t="s">
        <v>171</v>
      </c>
      <c r="C56" s="26">
        <v>28</v>
      </c>
      <c r="D56" s="26" t="s">
        <v>156</v>
      </c>
      <c r="E56" s="31">
        <v>3750</v>
      </c>
      <c r="F56" s="59">
        <f t="shared" ref="F56:F65" si="1">C56*E56</f>
        <v>105000</v>
      </c>
      <c r="G56" s="60" t="s">
        <v>26</v>
      </c>
      <c r="H56" s="25" t="s">
        <v>172</v>
      </c>
      <c r="I56" s="30" t="s">
        <v>166</v>
      </c>
      <c r="J56" s="25" t="s">
        <v>167</v>
      </c>
      <c r="K56" s="28"/>
    </row>
    <row r="57" ht="54" spans="1:11">
      <c r="A57" s="15">
        <v>50</v>
      </c>
      <c r="B57" s="20" t="s">
        <v>173</v>
      </c>
      <c r="C57" s="20">
        <v>28</v>
      </c>
      <c r="D57" s="20" t="s">
        <v>25</v>
      </c>
      <c r="E57" s="16">
        <v>100</v>
      </c>
      <c r="F57" s="17">
        <f t="shared" si="1"/>
        <v>2800</v>
      </c>
      <c r="G57" s="20" t="s">
        <v>26</v>
      </c>
      <c r="H57" s="21" t="s">
        <v>174</v>
      </c>
      <c r="I57" s="20" t="s">
        <v>175</v>
      </c>
      <c r="J57" s="22" t="s">
        <v>42</v>
      </c>
      <c r="K57" s="69"/>
    </row>
    <row r="58" ht="54" spans="1:11">
      <c r="A58" s="15">
        <v>51</v>
      </c>
      <c r="B58" s="20" t="s">
        <v>176</v>
      </c>
      <c r="C58" s="20">
        <v>56</v>
      </c>
      <c r="D58" s="20" t="s">
        <v>25</v>
      </c>
      <c r="E58" s="16">
        <v>365</v>
      </c>
      <c r="F58" s="17">
        <f t="shared" si="1"/>
        <v>20440</v>
      </c>
      <c r="G58" s="20" t="s">
        <v>26</v>
      </c>
      <c r="H58" s="21" t="s">
        <v>177</v>
      </c>
      <c r="I58" s="20" t="s">
        <v>178</v>
      </c>
      <c r="J58" s="22" t="s">
        <v>42</v>
      </c>
      <c r="K58" s="69"/>
    </row>
    <row r="59" ht="54" spans="1:11">
      <c r="A59" s="15">
        <v>52</v>
      </c>
      <c r="B59" s="20" t="s">
        <v>179</v>
      </c>
      <c r="C59" s="20">
        <v>56</v>
      </c>
      <c r="D59" s="20" t="s">
        <v>25</v>
      </c>
      <c r="E59" s="16">
        <v>250</v>
      </c>
      <c r="F59" s="17">
        <f t="shared" si="1"/>
        <v>14000</v>
      </c>
      <c r="G59" s="20" t="s">
        <v>26</v>
      </c>
      <c r="H59" s="21" t="s">
        <v>180</v>
      </c>
      <c r="I59" s="20" t="s">
        <v>181</v>
      </c>
      <c r="J59" s="22" t="s">
        <v>42</v>
      </c>
      <c r="K59" s="69"/>
    </row>
    <row r="60" ht="162" spans="1:11">
      <c r="A60" s="15">
        <v>53</v>
      </c>
      <c r="B60" s="26" t="s">
        <v>182</v>
      </c>
      <c r="C60" s="26">
        <v>28</v>
      </c>
      <c r="D60" s="26" t="s">
        <v>156</v>
      </c>
      <c r="E60" s="28">
        <v>3500</v>
      </c>
      <c r="F60" s="59">
        <f t="shared" si="1"/>
        <v>98000</v>
      </c>
      <c r="G60" s="20" t="s">
        <v>26</v>
      </c>
      <c r="H60" s="30" t="s">
        <v>183</v>
      </c>
      <c r="I60" s="28" t="s">
        <v>184</v>
      </c>
      <c r="J60" s="22" t="s">
        <v>42</v>
      </c>
      <c r="K60" s="70"/>
    </row>
    <row r="61" ht="71.25" spans="1:11">
      <c r="A61" s="15">
        <v>54</v>
      </c>
      <c r="B61" s="20" t="s">
        <v>185</v>
      </c>
      <c r="C61" s="20">
        <v>56</v>
      </c>
      <c r="D61" s="20" t="s">
        <v>25</v>
      </c>
      <c r="E61" s="16">
        <v>23.5</v>
      </c>
      <c r="F61" s="17">
        <f t="shared" si="1"/>
        <v>1316</v>
      </c>
      <c r="G61" s="20" t="s">
        <v>26</v>
      </c>
      <c r="H61" s="22" t="s">
        <v>186</v>
      </c>
      <c r="I61" s="20" t="s">
        <v>187</v>
      </c>
      <c r="J61" s="22" t="s">
        <v>188</v>
      </c>
      <c r="K61" s="69"/>
    </row>
    <row r="62" ht="54" hidden="1" spans="1:11">
      <c r="A62" s="15">
        <v>55</v>
      </c>
      <c r="B62" s="20" t="s">
        <v>35</v>
      </c>
      <c r="C62" s="20">
        <v>56</v>
      </c>
      <c r="D62" s="20" t="s">
        <v>25</v>
      </c>
      <c r="E62" s="16">
        <v>0</v>
      </c>
      <c r="F62" s="17">
        <f t="shared" si="1"/>
        <v>0</v>
      </c>
      <c r="G62" s="20" t="s">
        <v>26</v>
      </c>
      <c r="H62" s="22" t="s">
        <v>36</v>
      </c>
      <c r="I62" s="20" t="s">
        <v>189</v>
      </c>
      <c r="J62" s="75" t="s">
        <v>190</v>
      </c>
      <c r="K62" s="69"/>
    </row>
    <row r="63" ht="54" spans="1:11">
      <c r="A63" s="15">
        <v>56</v>
      </c>
      <c r="B63" s="20" t="s">
        <v>191</v>
      </c>
      <c r="C63" s="20">
        <v>392</v>
      </c>
      <c r="D63" s="20" t="s">
        <v>73</v>
      </c>
      <c r="E63" s="16">
        <v>5</v>
      </c>
      <c r="F63" s="17">
        <f t="shared" si="1"/>
        <v>1960</v>
      </c>
      <c r="G63" s="20" t="s">
        <v>26</v>
      </c>
      <c r="H63" s="22" t="s">
        <v>192</v>
      </c>
      <c r="I63" s="20" t="s">
        <v>193</v>
      </c>
      <c r="J63" s="22" t="s">
        <v>42</v>
      </c>
      <c r="K63" s="69"/>
    </row>
    <row r="64" ht="54" spans="1:11">
      <c r="A64" s="15">
        <v>57</v>
      </c>
      <c r="B64" s="20" t="s">
        <v>191</v>
      </c>
      <c r="C64" s="20">
        <v>168</v>
      </c>
      <c r="D64" s="20" t="s">
        <v>73</v>
      </c>
      <c r="E64" s="16">
        <v>9</v>
      </c>
      <c r="F64" s="17">
        <f t="shared" si="1"/>
        <v>1512</v>
      </c>
      <c r="G64" s="20" t="s">
        <v>26</v>
      </c>
      <c r="H64" s="22" t="s">
        <v>194</v>
      </c>
      <c r="I64" s="20" t="s">
        <v>195</v>
      </c>
      <c r="J64" s="22" t="s">
        <v>42</v>
      </c>
      <c r="K64" s="69"/>
    </row>
    <row r="65" ht="54" spans="1:11">
      <c r="A65" s="15">
        <v>58</v>
      </c>
      <c r="B65" s="20" t="s">
        <v>191</v>
      </c>
      <c r="C65" s="20">
        <v>140</v>
      </c>
      <c r="D65" s="20" t="s">
        <v>73</v>
      </c>
      <c r="E65" s="16">
        <v>18</v>
      </c>
      <c r="F65" s="17">
        <f t="shared" si="1"/>
        <v>2520</v>
      </c>
      <c r="G65" s="20" t="s">
        <v>26</v>
      </c>
      <c r="H65" s="22" t="s">
        <v>196</v>
      </c>
      <c r="I65" s="20" t="s">
        <v>197</v>
      </c>
      <c r="J65" s="22" t="s">
        <v>42</v>
      </c>
      <c r="K65" s="69"/>
    </row>
    <row r="66" spans="1:11">
      <c r="A66" s="32" t="s">
        <v>198</v>
      </c>
      <c r="B66" s="32"/>
      <c r="C66" s="32"/>
      <c r="D66" s="32"/>
      <c r="E66" s="32"/>
      <c r="F66" s="33">
        <f>SUM(F8:F65)</f>
        <v>1172418.72</v>
      </c>
      <c r="G66" s="33"/>
      <c r="H66" s="33"/>
      <c r="I66" s="80"/>
      <c r="J66" s="81"/>
      <c r="K66" s="82" t="s">
        <v>199</v>
      </c>
    </row>
    <row r="67" s="50" customFormat="1" ht="20.25" spans="1:23">
      <c r="A67" s="76" t="s">
        <v>200</v>
      </c>
      <c r="B67" s="76"/>
      <c r="C67" s="76"/>
      <c r="D67" s="76"/>
      <c r="E67" s="76"/>
      <c r="F67" s="76"/>
      <c r="G67" s="76"/>
      <c r="H67" s="76"/>
      <c r="I67" s="76"/>
      <c r="J67" s="76"/>
      <c r="K67" s="76"/>
      <c r="L67" s="66"/>
      <c r="M67" s="66"/>
      <c r="N67" s="66"/>
      <c r="O67" s="66"/>
      <c r="P67" s="66"/>
      <c r="Q67" s="66"/>
      <c r="R67" s="66"/>
      <c r="S67" s="66"/>
      <c r="T67" s="66"/>
      <c r="U67" s="66"/>
      <c r="V67" s="66"/>
      <c r="W67" s="66"/>
    </row>
    <row r="68" s="50" customFormat="1" ht="20.25" spans="1:23">
      <c r="A68" s="76" t="s">
        <v>201</v>
      </c>
      <c r="B68" s="76"/>
      <c r="C68" s="76"/>
      <c r="D68" s="76"/>
      <c r="E68" s="76"/>
      <c r="F68" s="76"/>
      <c r="G68" s="76"/>
      <c r="H68" s="76"/>
      <c r="I68" s="76"/>
      <c r="J68" s="76"/>
      <c r="K68" s="76"/>
      <c r="L68" s="66"/>
      <c r="M68" s="66"/>
      <c r="N68" s="66"/>
      <c r="O68" s="66"/>
      <c r="P68" s="66"/>
      <c r="Q68" s="66"/>
      <c r="R68" s="66"/>
      <c r="S68" s="66"/>
      <c r="T68" s="66"/>
      <c r="U68" s="66"/>
      <c r="V68" s="66"/>
      <c r="W68" s="66"/>
    </row>
    <row r="69" s="50" customFormat="1" ht="20.25" spans="1:23">
      <c r="A69" s="76" t="s">
        <v>202</v>
      </c>
      <c r="B69" s="76"/>
      <c r="C69" s="76"/>
      <c r="D69" s="76"/>
      <c r="E69" s="76"/>
      <c r="F69" s="76"/>
      <c r="G69" s="76"/>
      <c r="H69" s="76"/>
      <c r="I69" s="76"/>
      <c r="J69" s="76"/>
      <c r="K69" s="76"/>
      <c r="L69" s="66"/>
      <c r="M69" s="66"/>
      <c r="N69" s="66"/>
      <c r="O69" s="66"/>
      <c r="P69" s="66"/>
      <c r="Q69" s="66"/>
      <c r="R69" s="66"/>
      <c r="S69" s="66"/>
      <c r="T69" s="66"/>
      <c r="U69" s="66"/>
      <c r="V69" s="66"/>
      <c r="W69" s="66"/>
    </row>
    <row r="70" s="50" customFormat="1" ht="20.25" spans="1:23">
      <c r="A70" s="76" t="s">
        <v>203</v>
      </c>
      <c r="B70" s="76"/>
      <c r="C70" s="76"/>
      <c r="D70" s="76"/>
      <c r="E70" s="76"/>
      <c r="F70" s="76"/>
      <c r="G70" s="76"/>
      <c r="H70" s="76"/>
      <c r="I70" s="76"/>
      <c r="J70" s="76"/>
      <c r="K70" s="76"/>
      <c r="L70" s="66"/>
      <c r="M70" s="66"/>
      <c r="N70" s="66"/>
      <c r="O70" s="66"/>
      <c r="P70" s="66"/>
      <c r="Q70" s="66"/>
      <c r="R70" s="66"/>
      <c r="S70" s="66"/>
      <c r="T70" s="66"/>
      <c r="U70" s="66"/>
      <c r="V70" s="66"/>
      <c r="W70" s="66"/>
    </row>
    <row r="71" s="50" customFormat="1" ht="20.25" spans="1:23">
      <c r="A71" s="77" t="s">
        <v>204</v>
      </c>
      <c r="B71" s="77"/>
      <c r="C71" s="77"/>
      <c r="D71" s="77"/>
      <c r="E71" s="77"/>
      <c r="F71" s="77"/>
      <c r="G71" s="77"/>
      <c r="H71" s="77"/>
      <c r="I71" s="77"/>
      <c r="J71" s="77"/>
      <c r="K71" s="77"/>
      <c r="L71" s="66"/>
      <c r="M71" s="66"/>
      <c r="N71" s="66"/>
      <c r="O71" s="66"/>
      <c r="P71" s="66"/>
      <c r="Q71" s="66"/>
      <c r="R71" s="66"/>
      <c r="S71" s="66"/>
      <c r="T71" s="66"/>
      <c r="U71" s="66"/>
      <c r="V71" s="66"/>
      <c r="W71" s="66"/>
    </row>
    <row r="72" s="50" customFormat="1" ht="20.25" spans="1:23">
      <c r="A72" s="76" t="s">
        <v>205</v>
      </c>
      <c r="B72" s="76"/>
      <c r="C72" s="76"/>
      <c r="D72" s="76"/>
      <c r="E72" s="76"/>
      <c r="F72" s="76"/>
      <c r="G72" s="76"/>
      <c r="H72" s="76"/>
      <c r="I72" s="76"/>
      <c r="J72" s="76"/>
      <c r="K72" s="76"/>
      <c r="L72" s="66"/>
      <c r="M72" s="66"/>
      <c r="N72" s="66"/>
      <c r="O72" s="66"/>
      <c r="P72" s="66"/>
      <c r="Q72" s="66"/>
      <c r="R72" s="66"/>
      <c r="S72" s="66"/>
      <c r="T72" s="66"/>
      <c r="U72" s="66"/>
      <c r="V72" s="66"/>
      <c r="W72" s="66"/>
    </row>
    <row r="73" s="50" customFormat="1" ht="20.25" spans="1:23">
      <c r="A73" s="76" t="s">
        <v>206</v>
      </c>
      <c r="B73" s="76"/>
      <c r="C73" s="76"/>
      <c r="D73" s="76"/>
      <c r="E73" s="76"/>
      <c r="F73" s="76"/>
      <c r="G73" s="76"/>
      <c r="H73" s="76"/>
      <c r="I73" s="76"/>
      <c r="J73" s="76"/>
      <c r="K73" s="76"/>
      <c r="L73" s="66"/>
      <c r="M73" s="66"/>
      <c r="N73" s="66"/>
      <c r="O73" s="66"/>
      <c r="P73" s="66"/>
      <c r="Q73" s="66"/>
      <c r="R73" s="66"/>
      <c r="S73" s="66"/>
      <c r="T73" s="66"/>
      <c r="U73" s="66"/>
      <c r="V73" s="66"/>
      <c r="W73" s="66"/>
    </row>
    <row r="74" s="50" customFormat="1" ht="20.25" spans="1:23">
      <c r="A74" s="76" t="s">
        <v>207</v>
      </c>
      <c r="B74" s="76"/>
      <c r="C74" s="76"/>
      <c r="D74" s="76"/>
      <c r="E74" s="76"/>
      <c r="F74" s="76"/>
      <c r="G74" s="76"/>
      <c r="H74" s="76"/>
      <c r="I74" s="76"/>
      <c r="J74" s="76"/>
      <c r="K74" s="76"/>
      <c r="L74" s="66"/>
      <c r="M74" s="66"/>
      <c r="N74" s="66"/>
      <c r="O74" s="66"/>
      <c r="P74" s="66"/>
      <c r="Q74" s="66"/>
      <c r="R74" s="66"/>
      <c r="S74" s="66"/>
      <c r="T74" s="66"/>
      <c r="U74" s="66"/>
      <c r="V74" s="66"/>
      <c r="W74" s="66"/>
    </row>
    <row r="75" ht="20.25" spans="1:11">
      <c r="A75" s="78" t="s">
        <v>208</v>
      </c>
      <c r="B75" s="78"/>
      <c r="C75" s="78"/>
      <c r="D75" s="78"/>
      <c r="E75" s="78"/>
      <c r="F75" s="78"/>
      <c r="G75" s="78"/>
      <c r="H75" s="78"/>
      <c r="I75" s="78"/>
      <c r="J75" s="78"/>
      <c r="K75" s="78"/>
    </row>
    <row r="76" spans="1:11">
      <c r="A76" s="79"/>
      <c r="B76" s="79"/>
      <c r="C76" s="79"/>
      <c r="D76" s="79"/>
      <c r="E76" s="79"/>
      <c r="F76" s="79"/>
      <c r="G76" s="79"/>
      <c r="H76" s="79"/>
      <c r="I76" s="79"/>
      <c r="J76" s="79"/>
      <c r="K76" s="79"/>
    </row>
    <row r="77" spans="1:11">
      <c r="A77" s="79"/>
      <c r="B77" s="79"/>
      <c r="C77" s="79"/>
      <c r="D77" s="79"/>
      <c r="E77" s="79"/>
      <c r="F77" s="79"/>
      <c r="G77" s="79"/>
      <c r="H77" s="79"/>
      <c r="I77" s="79"/>
      <c r="J77" s="79"/>
      <c r="K77" s="79"/>
    </row>
    <row r="78" spans="1:11">
      <c r="A78" s="79"/>
      <c r="B78" s="79"/>
      <c r="C78" s="79"/>
      <c r="D78" s="79"/>
      <c r="E78" s="79"/>
      <c r="F78" s="79"/>
      <c r="G78" s="79"/>
      <c r="H78" s="79"/>
      <c r="I78" s="79"/>
      <c r="J78" s="79"/>
      <c r="K78" s="79"/>
    </row>
    <row r="79" spans="1:11">
      <c r="A79" s="79"/>
      <c r="B79" s="79"/>
      <c r="C79" s="79"/>
      <c r="D79" s="79"/>
      <c r="E79" s="79"/>
      <c r="F79" s="79"/>
      <c r="G79" s="79"/>
      <c r="H79" s="79"/>
      <c r="I79" s="79"/>
      <c r="J79" s="79"/>
      <c r="K79" s="79"/>
    </row>
    <row r="80" spans="1:11">
      <c r="A80" s="79"/>
      <c r="B80" s="79"/>
      <c r="C80" s="79"/>
      <c r="D80" s="79"/>
      <c r="E80" s="79"/>
      <c r="F80" s="79"/>
      <c r="G80" s="79"/>
      <c r="H80" s="79"/>
      <c r="I80" s="79"/>
      <c r="J80" s="79"/>
      <c r="K80" s="79"/>
    </row>
    <row r="81" spans="1:11">
      <c r="A81" s="79"/>
      <c r="B81" s="79"/>
      <c r="C81" s="79"/>
      <c r="D81" s="79"/>
      <c r="E81" s="79"/>
      <c r="F81" s="79"/>
      <c r="G81" s="79"/>
      <c r="H81" s="79"/>
      <c r="I81" s="79"/>
      <c r="J81" s="79"/>
      <c r="K81" s="79"/>
    </row>
    <row r="82" spans="1:11">
      <c r="A82" s="79"/>
      <c r="B82" s="79"/>
      <c r="C82" s="79"/>
      <c r="D82" s="79"/>
      <c r="E82" s="79"/>
      <c r="F82" s="79"/>
      <c r="G82" s="79"/>
      <c r="H82" s="79"/>
      <c r="I82" s="79"/>
      <c r="J82" s="79"/>
      <c r="K82" s="79"/>
    </row>
    <row r="83" spans="1:11">
      <c r="A83" s="79"/>
      <c r="B83" s="79"/>
      <c r="C83" s="79"/>
      <c r="D83" s="79"/>
      <c r="E83" s="79"/>
      <c r="F83" s="79"/>
      <c r="G83" s="79"/>
      <c r="H83" s="79"/>
      <c r="I83" s="79"/>
      <c r="J83" s="79"/>
      <c r="K83" s="79"/>
    </row>
  </sheetData>
  <autoFilter xmlns:etc="http://www.wps.cn/officeDocument/2017/etCustomData" ref="A7:W75" etc:filterBottomFollowUsedRange="0">
    <filterColumn colId="5">
      <filters blank="1">
        <filter val="1120.00"/>
        <filter val="1316.00"/>
        <filter val="1440.00"/>
        <filter val="1500.00"/>
        <filter val="1512.00"/>
        <filter val="1624.00"/>
        <filter val="1800.00"/>
        <filter val="1960.00"/>
        <filter val="2052.00"/>
        <filter val="2394.00"/>
        <filter val="2520.00"/>
        <filter val="2610.00"/>
        <filter val="2640.00"/>
        <filter val="2800.00"/>
        <filter val="3104.00"/>
        <filter val="243412.00"/>
        <filter val="4968.00"/>
        <filter val="105000.00"/>
        <filter val="45360.00"/>
        <filter val="5472.00"/>
        <filter val="5880.00"/>
        <filter val="46560.00"/>
        <filter val="7200.00"/>
        <filter val="8163.00"/>
        <filter val="1172418.72"/>
        <filter val="887.96"/>
        <filter val="200.20"/>
        <filter val="60432.00"/>
        <filter val="20440.00"/>
        <filter val="60628.00"/>
        <filter val="63943.00"/>
        <filter val="4345.60"/>
        <filter val="110000.00"/>
        <filter val="50000.00"/>
        <filter val="438.00"/>
        <filter val="553.00"/>
        <filter val="960.00"/>
        <filter val="11200.00"/>
        <filter val="12847.80"/>
        <filter val="13192.00"/>
        <filter val="13500.00"/>
        <filter val="93800.00"/>
        <filter val="14000.00"/>
        <filter val="98000.00"/>
        <filter val="18216.00"/>
        <filter val="19200.00"/>
        <filter val="3228.16"/>
      </filters>
    </filterColumn>
    <extLst/>
  </autoFilter>
  <mergeCells count="27">
    <mergeCell ref="A1:K1"/>
    <mergeCell ref="A2:B2"/>
    <mergeCell ref="C2:K2"/>
    <mergeCell ref="A3:B3"/>
    <mergeCell ref="C3:G3"/>
    <mergeCell ref="I3:K3"/>
    <mergeCell ref="A4:B4"/>
    <mergeCell ref="C4:G4"/>
    <mergeCell ref="I4:K4"/>
    <mergeCell ref="A5:K5"/>
    <mergeCell ref="C6:J6"/>
    <mergeCell ref="A66:E66"/>
    <mergeCell ref="A67:K67"/>
    <mergeCell ref="A68:K68"/>
    <mergeCell ref="A69:K69"/>
    <mergeCell ref="A70:K70"/>
    <mergeCell ref="A71:K71"/>
    <mergeCell ref="A72:K72"/>
    <mergeCell ref="A73:K73"/>
    <mergeCell ref="A74:K74"/>
    <mergeCell ref="A75:K75"/>
    <mergeCell ref="A6:A7"/>
    <mergeCell ref="B6:B7"/>
    <mergeCell ref="H47:H51"/>
    <mergeCell ref="I47:I51"/>
    <mergeCell ref="J47:J51"/>
    <mergeCell ref="K47:K51"/>
  </mergeCells>
  <printOptions horizontalCentered="1"/>
  <pageMargins left="0.25" right="0.25" top="0.314583333333333" bottom="0.275" header="0.298611111111111" footer="0.298611111111111"/>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tabSelected="1" workbookViewId="0">
      <selection activeCell="A2" sqref="A2:H2"/>
    </sheetView>
  </sheetViews>
  <sheetFormatPr defaultColWidth="9" defaultRowHeight="13.5" outlineLevelCol="7"/>
  <cols>
    <col min="1" max="1" width="7.125" customWidth="1"/>
    <col min="2" max="2" width="12.375" customWidth="1"/>
    <col min="3" max="3" width="7.38333333333333" customWidth="1"/>
    <col min="4" max="4" width="6.38333333333333" customWidth="1"/>
    <col min="5" max="5" width="10.3833333333333" customWidth="1"/>
    <col min="6" max="6" width="12.3833333333333" customWidth="1"/>
    <col min="7" max="7" width="10.625" customWidth="1"/>
    <col min="8" max="8" width="90.125" customWidth="1"/>
  </cols>
  <sheetData>
    <row r="1" ht="24" customHeight="1" spans="1:8">
      <c r="A1" s="2" t="s">
        <v>209</v>
      </c>
      <c r="B1" s="3"/>
      <c r="C1" s="3"/>
      <c r="D1" s="3"/>
      <c r="E1" s="3"/>
      <c r="F1" s="3"/>
      <c r="G1" s="3"/>
      <c r="H1" s="3"/>
    </row>
    <row r="2" ht="36.75" spans="1:8">
      <c r="A2" s="4" t="s">
        <v>2</v>
      </c>
      <c r="B2" s="4"/>
      <c r="C2" s="4"/>
      <c r="D2" s="4"/>
      <c r="E2" s="4"/>
      <c r="F2" s="4"/>
      <c r="G2" s="4"/>
      <c r="H2" s="4"/>
    </row>
    <row r="3" ht="20.25" spans="1:8">
      <c r="A3" s="5" t="s">
        <v>1</v>
      </c>
      <c r="B3" s="5"/>
      <c r="C3" s="6" t="s">
        <v>2</v>
      </c>
      <c r="D3" s="6"/>
      <c r="E3" s="6"/>
      <c r="F3" s="6"/>
      <c r="G3" s="6"/>
      <c r="H3" s="6"/>
    </row>
    <row r="4" ht="20.25" spans="1:8">
      <c r="A4" s="7" t="s">
        <v>210</v>
      </c>
      <c r="B4" s="8"/>
      <c r="C4" s="9" t="s">
        <v>211</v>
      </c>
      <c r="D4" s="9"/>
      <c r="E4" s="9"/>
      <c r="F4" s="9"/>
      <c r="G4" s="9"/>
      <c r="H4" s="9"/>
    </row>
    <row r="5" ht="20.25" spans="1:8">
      <c r="A5" s="10" t="s">
        <v>11</v>
      </c>
      <c r="B5" s="10"/>
      <c r="C5" s="11"/>
      <c r="D5" s="11"/>
      <c r="E5" s="11"/>
      <c r="F5" s="11"/>
      <c r="G5" s="11"/>
      <c r="H5" s="11"/>
    </row>
    <row r="6" ht="40.5" spans="1:8">
      <c r="A6" s="12" t="s">
        <v>12</v>
      </c>
      <c r="B6" s="12" t="s">
        <v>212</v>
      </c>
      <c r="C6" s="13" t="s">
        <v>16</v>
      </c>
      <c r="D6" s="13" t="s">
        <v>17</v>
      </c>
      <c r="E6" s="13" t="s">
        <v>18</v>
      </c>
      <c r="F6" s="13" t="s">
        <v>19</v>
      </c>
      <c r="G6" s="14" t="s">
        <v>20</v>
      </c>
      <c r="H6" s="14" t="s">
        <v>213</v>
      </c>
    </row>
    <row r="7" ht="199.5" spans="1:8">
      <c r="A7" s="15">
        <v>1</v>
      </c>
      <c r="B7" s="15" t="s">
        <v>24</v>
      </c>
      <c r="C7" s="15">
        <v>388</v>
      </c>
      <c r="D7" s="15" t="s">
        <v>25</v>
      </c>
      <c r="E7" s="16">
        <v>67.5</v>
      </c>
      <c r="F7" s="17">
        <f>C7*E7</f>
        <v>26190</v>
      </c>
      <c r="G7" s="18" t="s">
        <v>26</v>
      </c>
      <c r="H7" s="19" t="s">
        <v>27</v>
      </c>
    </row>
    <row r="8" ht="199.5" spans="1:8">
      <c r="A8" s="15">
        <v>2</v>
      </c>
      <c r="B8" s="15" t="s">
        <v>30</v>
      </c>
      <c r="C8" s="15">
        <v>28</v>
      </c>
      <c r="D8" s="15" t="s">
        <v>25</v>
      </c>
      <c r="E8" s="16">
        <v>68.3</v>
      </c>
      <c r="F8" s="17">
        <f t="shared" ref="F8:F52" si="0">C8*E8</f>
        <v>1912.4</v>
      </c>
      <c r="G8" s="18" t="s">
        <v>26</v>
      </c>
      <c r="H8" s="19" t="s">
        <v>31</v>
      </c>
    </row>
    <row r="9" ht="54" spans="1:8">
      <c r="A9" s="15">
        <v>3</v>
      </c>
      <c r="B9" s="20" t="s">
        <v>35</v>
      </c>
      <c r="C9" s="15">
        <v>416</v>
      </c>
      <c r="D9" s="20" t="s">
        <v>25</v>
      </c>
      <c r="E9" s="16">
        <v>9</v>
      </c>
      <c r="F9" s="17">
        <f t="shared" si="0"/>
        <v>3744</v>
      </c>
      <c r="G9" s="21" t="s">
        <v>26</v>
      </c>
      <c r="H9" s="22" t="s">
        <v>36</v>
      </c>
    </row>
    <row r="10" ht="54" spans="1:8">
      <c r="A10" s="15">
        <v>4</v>
      </c>
      <c r="B10" s="20" t="s">
        <v>39</v>
      </c>
      <c r="C10" s="15">
        <v>114</v>
      </c>
      <c r="D10" s="20" t="s">
        <v>25</v>
      </c>
      <c r="E10" s="16">
        <v>18</v>
      </c>
      <c r="F10" s="17">
        <f t="shared" si="0"/>
        <v>2052</v>
      </c>
      <c r="G10" s="21" t="s">
        <v>26</v>
      </c>
      <c r="H10" s="22" t="s">
        <v>40</v>
      </c>
    </row>
    <row r="11" ht="85.5" spans="1:8">
      <c r="A11" s="15">
        <v>5</v>
      </c>
      <c r="B11" s="20" t="s">
        <v>43</v>
      </c>
      <c r="C11" s="23">
        <v>110</v>
      </c>
      <c r="D11" s="20" t="s">
        <v>44</v>
      </c>
      <c r="E11" s="16">
        <v>1000</v>
      </c>
      <c r="F11" s="17">
        <f t="shared" si="0"/>
        <v>110000</v>
      </c>
      <c r="G11" s="21" t="s">
        <v>26</v>
      </c>
      <c r="H11" s="22" t="s">
        <v>214</v>
      </c>
    </row>
    <row r="12" ht="71.25" spans="1:8">
      <c r="A12" s="15">
        <v>6</v>
      </c>
      <c r="B12" s="20" t="s">
        <v>46</v>
      </c>
      <c r="C12" s="15">
        <v>12</v>
      </c>
      <c r="D12" s="20" t="s">
        <v>47</v>
      </c>
      <c r="E12" s="16">
        <v>180</v>
      </c>
      <c r="F12" s="17">
        <f t="shared" si="0"/>
        <v>2160</v>
      </c>
      <c r="G12" s="21" t="s">
        <v>26</v>
      </c>
      <c r="H12" s="22" t="s">
        <v>215</v>
      </c>
    </row>
    <row r="13" ht="54" spans="1:8">
      <c r="A13" s="15">
        <v>7</v>
      </c>
      <c r="B13" s="20" t="s">
        <v>50</v>
      </c>
      <c r="C13" s="15">
        <v>23</v>
      </c>
      <c r="D13" s="20" t="s">
        <v>25</v>
      </c>
      <c r="E13" s="16">
        <v>624</v>
      </c>
      <c r="F13" s="17">
        <f t="shared" si="0"/>
        <v>14352</v>
      </c>
      <c r="G13" s="21" t="s">
        <v>26</v>
      </c>
      <c r="H13" s="22" t="s">
        <v>51</v>
      </c>
    </row>
    <row r="14" ht="54" spans="1:8">
      <c r="A14" s="15">
        <v>8</v>
      </c>
      <c r="B14" s="20" t="s">
        <v>53</v>
      </c>
      <c r="C14" s="15">
        <v>14</v>
      </c>
      <c r="D14" s="20" t="s">
        <v>25</v>
      </c>
      <c r="E14" s="16">
        <v>80</v>
      </c>
      <c r="F14" s="17">
        <f t="shared" si="0"/>
        <v>1120</v>
      </c>
      <c r="G14" s="21" t="s">
        <v>26</v>
      </c>
      <c r="H14" s="22" t="s">
        <v>54</v>
      </c>
    </row>
    <row r="15" ht="54" spans="1:8">
      <c r="A15" s="15">
        <v>9</v>
      </c>
      <c r="B15" s="20" t="s">
        <v>57</v>
      </c>
      <c r="C15" s="15">
        <v>70</v>
      </c>
      <c r="D15" s="20" t="s">
        <v>25</v>
      </c>
      <c r="E15" s="16">
        <v>160</v>
      </c>
      <c r="F15" s="17">
        <f t="shared" si="0"/>
        <v>11200</v>
      </c>
      <c r="G15" s="21" t="s">
        <v>26</v>
      </c>
      <c r="H15" s="22" t="s">
        <v>58</v>
      </c>
    </row>
    <row r="16" ht="54" spans="1:8">
      <c r="A16" s="15">
        <v>10</v>
      </c>
      <c r="B16" s="20" t="s">
        <v>59</v>
      </c>
      <c r="C16" s="15">
        <v>12</v>
      </c>
      <c r="D16" s="20" t="s">
        <v>25</v>
      </c>
      <c r="E16" s="16">
        <v>490</v>
      </c>
      <c r="F16" s="17">
        <f t="shared" si="0"/>
        <v>5880</v>
      </c>
      <c r="G16" s="21" t="s">
        <v>26</v>
      </c>
      <c r="H16" s="22" t="s">
        <v>60</v>
      </c>
    </row>
    <row r="17" ht="54" spans="1:8">
      <c r="A17" s="15">
        <v>11</v>
      </c>
      <c r="B17" s="20" t="s">
        <v>62</v>
      </c>
      <c r="C17" s="15">
        <v>3</v>
      </c>
      <c r="D17" s="20" t="s">
        <v>25</v>
      </c>
      <c r="E17" s="16">
        <v>870</v>
      </c>
      <c r="F17" s="17">
        <f t="shared" si="0"/>
        <v>2610</v>
      </c>
      <c r="G17" s="21" t="s">
        <v>26</v>
      </c>
      <c r="H17" s="22" t="s">
        <v>63</v>
      </c>
    </row>
    <row r="18" ht="54" spans="1:8">
      <c r="A18" s="15">
        <v>12</v>
      </c>
      <c r="B18" s="20" t="s">
        <v>65</v>
      </c>
      <c r="C18" s="15">
        <v>9</v>
      </c>
      <c r="D18" s="20" t="s">
        <v>25</v>
      </c>
      <c r="E18" s="16">
        <v>1500</v>
      </c>
      <c r="F18" s="17">
        <f t="shared" si="0"/>
        <v>13500</v>
      </c>
      <c r="G18" s="21" t="s">
        <v>26</v>
      </c>
      <c r="H18" s="22" t="s">
        <v>66</v>
      </c>
    </row>
    <row r="19" ht="54" spans="1:8">
      <c r="A19" s="15">
        <v>13</v>
      </c>
      <c r="B19" s="20" t="s">
        <v>72</v>
      </c>
      <c r="C19" s="15">
        <v>1814</v>
      </c>
      <c r="D19" s="20" t="s">
        <v>73</v>
      </c>
      <c r="E19" s="16">
        <v>4.5</v>
      </c>
      <c r="F19" s="17">
        <f t="shared" si="0"/>
        <v>8163</v>
      </c>
      <c r="G19" s="21" t="s">
        <v>26</v>
      </c>
      <c r="H19" s="24" t="s">
        <v>74</v>
      </c>
    </row>
    <row r="20" ht="54" spans="1:8">
      <c r="A20" s="15">
        <v>14</v>
      </c>
      <c r="B20" s="20" t="s">
        <v>76</v>
      </c>
      <c r="C20" s="15">
        <v>9072</v>
      </c>
      <c r="D20" s="20" t="s">
        <v>73</v>
      </c>
      <c r="E20" s="16">
        <v>5</v>
      </c>
      <c r="F20" s="17">
        <f t="shared" si="0"/>
        <v>45360</v>
      </c>
      <c r="G20" s="21" t="s">
        <v>26</v>
      </c>
      <c r="H20" s="24" t="s">
        <v>77</v>
      </c>
    </row>
    <row r="21" ht="54" spans="1:8">
      <c r="A21" s="15">
        <v>15</v>
      </c>
      <c r="B21" s="20" t="s">
        <v>79</v>
      </c>
      <c r="C21" s="15">
        <v>3312</v>
      </c>
      <c r="D21" s="20" t="s">
        <v>73</v>
      </c>
      <c r="E21" s="16">
        <v>5.5</v>
      </c>
      <c r="F21" s="17">
        <f t="shared" si="0"/>
        <v>18216</v>
      </c>
      <c r="G21" s="21" t="s">
        <v>26</v>
      </c>
      <c r="H21" s="24" t="s">
        <v>80</v>
      </c>
    </row>
    <row r="22" ht="54" spans="1:8">
      <c r="A22" s="15">
        <v>16</v>
      </c>
      <c r="B22" s="20" t="s">
        <v>82</v>
      </c>
      <c r="C22" s="15">
        <v>150</v>
      </c>
      <c r="D22" s="20" t="s">
        <v>73</v>
      </c>
      <c r="E22" s="16">
        <v>10</v>
      </c>
      <c r="F22" s="17">
        <f t="shared" si="0"/>
        <v>1500</v>
      </c>
      <c r="G22" s="21" t="s">
        <v>26</v>
      </c>
      <c r="H22" s="24" t="s">
        <v>83</v>
      </c>
    </row>
    <row r="23" ht="54" spans="1:8">
      <c r="A23" s="15">
        <v>17</v>
      </c>
      <c r="B23" s="20" t="s">
        <v>85</v>
      </c>
      <c r="C23" s="15">
        <v>1536</v>
      </c>
      <c r="D23" s="20" t="s">
        <v>73</v>
      </c>
      <c r="E23" s="16">
        <v>12.5</v>
      </c>
      <c r="F23" s="17">
        <f t="shared" si="0"/>
        <v>19200</v>
      </c>
      <c r="G23" s="21" t="s">
        <v>26</v>
      </c>
      <c r="H23" s="24" t="s">
        <v>86</v>
      </c>
    </row>
    <row r="24" ht="54" spans="1:8">
      <c r="A24" s="15">
        <v>18</v>
      </c>
      <c r="B24" s="20" t="s">
        <v>88</v>
      </c>
      <c r="C24" s="15">
        <v>400</v>
      </c>
      <c r="D24" s="20" t="s">
        <v>89</v>
      </c>
      <c r="E24" s="16">
        <v>18</v>
      </c>
      <c r="F24" s="17">
        <f t="shared" si="0"/>
        <v>7200</v>
      </c>
      <c r="G24" s="21" t="s">
        <v>26</v>
      </c>
      <c r="H24" s="22" t="s">
        <v>90</v>
      </c>
    </row>
    <row r="25" ht="54" spans="1:8">
      <c r="A25" s="15">
        <v>19</v>
      </c>
      <c r="B25" s="15" t="s">
        <v>99</v>
      </c>
      <c r="C25" s="15">
        <v>2636</v>
      </c>
      <c r="D25" s="15" t="s">
        <v>100</v>
      </c>
      <c r="E25" s="16">
        <v>35</v>
      </c>
      <c r="F25" s="17">
        <f t="shared" si="0"/>
        <v>92260</v>
      </c>
      <c r="G25" s="18" t="s">
        <v>26</v>
      </c>
      <c r="H25" s="19" t="s">
        <v>101</v>
      </c>
    </row>
    <row r="26" ht="54" spans="1:8">
      <c r="A26" s="15">
        <v>20</v>
      </c>
      <c r="B26" s="15" t="s">
        <v>104</v>
      </c>
      <c r="C26" s="15">
        <v>5036</v>
      </c>
      <c r="D26" s="15" t="s">
        <v>73</v>
      </c>
      <c r="E26" s="16">
        <v>9</v>
      </c>
      <c r="F26" s="17">
        <f t="shared" si="0"/>
        <v>45324</v>
      </c>
      <c r="G26" s="18" t="s">
        <v>26</v>
      </c>
      <c r="H26" s="19" t="s">
        <v>105</v>
      </c>
    </row>
    <row r="27" ht="54" spans="1:8">
      <c r="A27" s="15">
        <v>21</v>
      </c>
      <c r="B27" s="20" t="s">
        <v>108</v>
      </c>
      <c r="C27" s="15">
        <v>48</v>
      </c>
      <c r="D27" s="20" t="s">
        <v>73</v>
      </c>
      <c r="E27" s="16">
        <v>114</v>
      </c>
      <c r="F27" s="17">
        <f t="shared" si="0"/>
        <v>5472</v>
      </c>
      <c r="G27" s="21" t="s">
        <v>26</v>
      </c>
      <c r="H27" s="22" t="s">
        <v>109</v>
      </c>
    </row>
    <row r="28" ht="54" spans="1:8">
      <c r="A28" s="15">
        <v>22</v>
      </c>
      <c r="B28" s="20" t="s">
        <v>111</v>
      </c>
      <c r="C28" s="15">
        <v>5813</v>
      </c>
      <c r="D28" s="20" t="s">
        <v>73</v>
      </c>
      <c r="E28" s="16">
        <v>11</v>
      </c>
      <c r="F28" s="17">
        <f t="shared" si="0"/>
        <v>63943</v>
      </c>
      <c r="G28" s="21" t="s">
        <v>26</v>
      </c>
      <c r="H28" s="22" t="s">
        <v>112</v>
      </c>
    </row>
    <row r="29" ht="54" spans="1:8">
      <c r="A29" s="15">
        <v>23</v>
      </c>
      <c r="B29" s="20" t="s">
        <v>114</v>
      </c>
      <c r="C29" s="15">
        <v>276</v>
      </c>
      <c r="D29" s="20" t="s">
        <v>73</v>
      </c>
      <c r="E29" s="16">
        <v>18</v>
      </c>
      <c r="F29" s="17">
        <f t="shared" si="0"/>
        <v>4968</v>
      </c>
      <c r="G29" s="21" t="s">
        <v>26</v>
      </c>
      <c r="H29" s="22" t="s">
        <v>115</v>
      </c>
    </row>
    <row r="30" ht="54" spans="1:8">
      <c r="A30" s="15">
        <v>24</v>
      </c>
      <c r="B30" s="20" t="s">
        <v>114</v>
      </c>
      <c r="C30" s="15">
        <v>30</v>
      </c>
      <c r="D30" s="20" t="s">
        <v>73</v>
      </c>
      <c r="E30" s="16">
        <v>32</v>
      </c>
      <c r="F30" s="17">
        <f t="shared" si="0"/>
        <v>960</v>
      </c>
      <c r="G30" s="21" t="s">
        <v>26</v>
      </c>
      <c r="H30" s="22" t="s">
        <v>117</v>
      </c>
    </row>
    <row r="31" ht="54" spans="1:8">
      <c r="A31" s="15">
        <v>25</v>
      </c>
      <c r="B31" s="20" t="s">
        <v>119</v>
      </c>
      <c r="C31" s="15">
        <v>79</v>
      </c>
      <c r="D31" s="20" t="s">
        <v>25</v>
      </c>
      <c r="E31" s="16">
        <v>7</v>
      </c>
      <c r="F31" s="17">
        <f t="shared" si="0"/>
        <v>553</v>
      </c>
      <c r="G31" s="21" t="s">
        <v>26</v>
      </c>
      <c r="H31" s="22" t="s">
        <v>120</v>
      </c>
    </row>
    <row r="32" ht="54" spans="1:8">
      <c r="A32" s="15">
        <v>26</v>
      </c>
      <c r="B32" s="20" t="s">
        <v>123</v>
      </c>
      <c r="C32" s="15">
        <v>388</v>
      </c>
      <c r="D32" s="20" t="s">
        <v>25</v>
      </c>
      <c r="E32" s="16">
        <v>18</v>
      </c>
      <c r="F32" s="17">
        <f t="shared" si="0"/>
        <v>6984</v>
      </c>
      <c r="G32" s="25" t="s">
        <v>26</v>
      </c>
      <c r="H32" s="22" t="s">
        <v>124</v>
      </c>
    </row>
    <row r="33" ht="54" spans="1:8">
      <c r="A33" s="15">
        <v>27</v>
      </c>
      <c r="B33" s="20" t="s">
        <v>123</v>
      </c>
      <c r="C33" s="15">
        <v>11</v>
      </c>
      <c r="D33" s="20" t="s">
        <v>25</v>
      </c>
      <c r="E33" s="16">
        <v>21</v>
      </c>
      <c r="F33" s="17">
        <f t="shared" si="0"/>
        <v>231</v>
      </c>
      <c r="G33" s="21" t="s">
        <v>26</v>
      </c>
      <c r="H33" s="22" t="s">
        <v>127</v>
      </c>
    </row>
    <row r="34" ht="54" spans="1:8">
      <c r="A34" s="15">
        <v>28</v>
      </c>
      <c r="B34" s="15" t="s">
        <v>132</v>
      </c>
      <c r="C34" s="15">
        <v>12</v>
      </c>
      <c r="D34" s="15" t="s">
        <v>25</v>
      </c>
      <c r="E34" s="16">
        <v>3693</v>
      </c>
      <c r="F34" s="17">
        <f t="shared" si="0"/>
        <v>44316</v>
      </c>
      <c r="G34" s="18" t="s">
        <v>26</v>
      </c>
      <c r="H34" s="19" t="s">
        <v>216</v>
      </c>
    </row>
    <row r="35" ht="54" spans="1:8">
      <c r="A35" s="15">
        <v>29</v>
      </c>
      <c r="B35" s="15" t="s">
        <v>139</v>
      </c>
      <c r="C35" s="15">
        <v>120</v>
      </c>
      <c r="D35" s="15" t="s">
        <v>73</v>
      </c>
      <c r="E35" s="16">
        <v>15</v>
      </c>
      <c r="F35" s="17">
        <f t="shared" si="0"/>
        <v>1800</v>
      </c>
      <c r="G35" s="18" t="s">
        <v>26</v>
      </c>
      <c r="H35" s="19" t="s">
        <v>105</v>
      </c>
    </row>
    <row r="36" ht="54" spans="1:8">
      <c r="A36" s="15">
        <v>30</v>
      </c>
      <c r="B36" s="20" t="s">
        <v>141</v>
      </c>
      <c r="C36" s="15">
        <v>60</v>
      </c>
      <c r="D36" s="20" t="s">
        <v>73</v>
      </c>
      <c r="E36" s="16">
        <v>18</v>
      </c>
      <c r="F36" s="17">
        <f t="shared" si="0"/>
        <v>1080</v>
      </c>
      <c r="G36" s="21" t="s">
        <v>26</v>
      </c>
      <c r="H36" s="22" t="s">
        <v>142</v>
      </c>
    </row>
    <row r="37" ht="54" spans="1:8">
      <c r="A37" s="15">
        <v>31</v>
      </c>
      <c r="B37" s="20" t="s">
        <v>144</v>
      </c>
      <c r="C37" s="15">
        <v>79</v>
      </c>
      <c r="D37" s="20" t="s">
        <v>25</v>
      </c>
      <c r="E37" s="16">
        <v>25</v>
      </c>
      <c r="F37" s="17">
        <f t="shared" si="0"/>
        <v>1975</v>
      </c>
      <c r="G37" s="21" t="s">
        <v>26</v>
      </c>
      <c r="H37" s="22" t="s">
        <v>145</v>
      </c>
    </row>
    <row r="38" ht="243" spans="1:8">
      <c r="A38" s="15">
        <v>32</v>
      </c>
      <c r="B38" s="26" t="s">
        <v>155</v>
      </c>
      <c r="C38" s="26">
        <v>1</v>
      </c>
      <c r="D38" s="26" t="s">
        <v>156</v>
      </c>
      <c r="E38" s="27">
        <v>243412</v>
      </c>
      <c r="F38" s="17">
        <f t="shared" si="0"/>
        <v>243412</v>
      </c>
      <c r="G38" s="21" t="s">
        <v>26</v>
      </c>
      <c r="H38" s="25" t="s">
        <v>157</v>
      </c>
    </row>
    <row r="39" ht="67.5" spans="1:8">
      <c r="A39" s="15">
        <v>33</v>
      </c>
      <c r="B39" s="20" t="s">
        <v>160</v>
      </c>
      <c r="C39" s="20">
        <v>90</v>
      </c>
      <c r="D39" s="20" t="s">
        <v>89</v>
      </c>
      <c r="E39" s="16">
        <v>36</v>
      </c>
      <c r="F39" s="17">
        <f t="shared" si="0"/>
        <v>3240</v>
      </c>
      <c r="G39" s="21" t="s">
        <v>26</v>
      </c>
      <c r="H39" s="21" t="s">
        <v>161</v>
      </c>
    </row>
    <row r="40" ht="216" spans="1:8">
      <c r="A40" s="15">
        <v>34</v>
      </c>
      <c r="B40" s="26" t="s">
        <v>163</v>
      </c>
      <c r="C40" s="26">
        <v>1</v>
      </c>
      <c r="D40" s="26" t="s">
        <v>164</v>
      </c>
      <c r="E40" s="28">
        <v>93800</v>
      </c>
      <c r="F40" s="17">
        <f t="shared" si="0"/>
        <v>93800</v>
      </c>
      <c r="G40" s="29" t="s">
        <v>26</v>
      </c>
      <c r="H40" s="30" t="s">
        <v>217</v>
      </c>
    </row>
    <row r="41" ht="135" spans="1:8">
      <c r="A41" s="15">
        <v>35</v>
      </c>
      <c r="B41" s="20" t="s">
        <v>168</v>
      </c>
      <c r="C41" s="20">
        <v>1</v>
      </c>
      <c r="D41" s="20" t="s">
        <v>156</v>
      </c>
      <c r="E41" s="16">
        <v>50000</v>
      </c>
      <c r="F41" s="17">
        <f t="shared" si="0"/>
        <v>50000</v>
      </c>
      <c r="G41" s="21" t="s">
        <v>26</v>
      </c>
      <c r="H41" s="18" t="s">
        <v>169</v>
      </c>
    </row>
    <row r="42" ht="295" customHeight="1" spans="1:8">
      <c r="A42" s="15">
        <v>36</v>
      </c>
      <c r="B42" s="26" t="s">
        <v>171</v>
      </c>
      <c r="C42" s="26">
        <v>28</v>
      </c>
      <c r="D42" s="26" t="s">
        <v>156</v>
      </c>
      <c r="E42" s="31">
        <v>3750</v>
      </c>
      <c r="F42" s="17">
        <f t="shared" si="0"/>
        <v>105000</v>
      </c>
      <c r="G42" s="29" t="s">
        <v>26</v>
      </c>
      <c r="H42" s="25" t="s">
        <v>218</v>
      </c>
    </row>
    <row r="43" ht="54" spans="1:8">
      <c r="A43" s="15">
        <v>37</v>
      </c>
      <c r="B43" s="20" t="s">
        <v>173</v>
      </c>
      <c r="C43" s="20">
        <v>28</v>
      </c>
      <c r="D43" s="20" t="s">
        <v>25</v>
      </c>
      <c r="E43" s="16">
        <v>100</v>
      </c>
      <c r="F43" s="17">
        <f t="shared" si="0"/>
        <v>2800</v>
      </c>
      <c r="G43" s="21" t="s">
        <v>26</v>
      </c>
      <c r="H43" s="21" t="s">
        <v>174</v>
      </c>
    </row>
    <row r="44" ht="54" spans="1:8">
      <c r="A44" s="15">
        <v>38</v>
      </c>
      <c r="B44" s="20" t="s">
        <v>176</v>
      </c>
      <c r="C44" s="20">
        <v>56</v>
      </c>
      <c r="D44" s="20" t="s">
        <v>25</v>
      </c>
      <c r="E44" s="16">
        <v>365</v>
      </c>
      <c r="F44" s="17">
        <f t="shared" si="0"/>
        <v>20440</v>
      </c>
      <c r="G44" s="21" t="s">
        <v>26</v>
      </c>
      <c r="H44" s="21" t="s">
        <v>177</v>
      </c>
    </row>
    <row r="45" ht="54" spans="1:8">
      <c r="A45" s="15">
        <v>39</v>
      </c>
      <c r="B45" s="20" t="s">
        <v>179</v>
      </c>
      <c r="C45" s="20">
        <v>56</v>
      </c>
      <c r="D45" s="20" t="s">
        <v>25</v>
      </c>
      <c r="E45" s="16">
        <v>250</v>
      </c>
      <c r="F45" s="17">
        <f t="shared" si="0"/>
        <v>14000</v>
      </c>
      <c r="G45" s="21" t="s">
        <v>26</v>
      </c>
      <c r="H45" s="21" t="s">
        <v>180</v>
      </c>
    </row>
    <row r="46" ht="148.5" spans="1:8">
      <c r="A46" s="15">
        <v>40</v>
      </c>
      <c r="B46" s="26" t="s">
        <v>182</v>
      </c>
      <c r="C46" s="26">
        <v>28</v>
      </c>
      <c r="D46" s="26" t="s">
        <v>156</v>
      </c>
      <c r="E46" s="28">
        <v>3500</v>
      </c>
      <c r="F46" s="17">
        <f t="shared" si="0"/>
        <v>98000</v>
      </c>
      <c r="G46" s="21" t="s">
        <v>26</v>
      </c>
      <c r="H46" s="30" t="s">
        <v>219</v>
      </c>
    </row>
    <row r="47" ht="71.25" spans="1:8">
      <c r="A47" s="15">
        <v>41</v>
      </c>
      <c r="B47" s="20" t="s">
        <v>185</v>
      </c>
      <c r="C47" s="20">
        <v>56</v>
      </c>
      <c r="D47" s="20" t="s">
        <v>25</v>
      </c>
      <c r="E47" s="16">
        <v>119</v>
      </c>
      <c r="F47" s="17">
        <f t="shared" si="0"/>
        <v>6664</v>
      </c>
      <c r="G47" s="21" t="s">
        <v>26</v>
      </c>
      <c r="H47" s="22" t="s">
        <v>220</v>
      </c>
    </row>
    <row r="48" ht="54" spans="1:8">
      <c r="A48" s="15">
        <v>42</v>
      </c>
      <c r="B48" s="20" t="s">
        <v>191</v>
      </c>
      <c r="C48" s="20">
        <v>392</v>
      </c>
      <c r="D48" s="20" t="s">
        <v>73</v>
      </c>
      <c r="E48" s="16">
        <v>5</v>
      </c>
      <c r="F48" s="17">
        <f t="shared" si="0"/>
        <v>1960</v>
      </c>
      <c r="G48" s="21" t="s">
        <v>26</v>
      </c>
      <c r="H48" s="22" t="s">
        <v>192</v>
      </c>
    </row>
    <row r="49" ht="54" spans="1:8">
      <c r="A49" s="15">
        <v>43</v>
      </c>
      <c r="B49" s="20" t="s">
        <v>191</v>
      </c>
      <c r="C49" s="20">
        <v>168</v>
      </c>
      <c r="D49" s="20" t="s">
        <v>73</v>
      </c>
      <c r="E49" s="16">
        <v>9</v>
      </c>
      <c r="F49" s="17">
        <f t="shared" si="0"/>
        <v>1512</v>
      </c>
      <c r="G49" s="21" t="s">
        <v>26</v>
      </c>
      <c r="H49" s="22" t="s">
        <v>194</v>
      </c>
    </row>
    <row r="50" ht="54" spans="1:8">
      <c r="A50" s="15">
        <v>44</v>
      </c>
      <c r="B50" s="20" t="s">
        <v>191</v>
      </c>
      <c r="C50" s="20">
        <v>140</v>
      </c>
      <c r="D50" s="20" t="s">
        <v>73</v>
      </c>
      <c r="E50" s="16">
        <v>18</v>
      </c>
      <c r="F50" s="17">
        <f t="shared" si="0"/>
        <v>2520</v>
      </c>
      <c r="G50" s="21" t="s">
        <v>26</v>
      </c>
      <c r="H50" s="22" t="s">
        <v>196</v>
      </c>
    </row>
    <row r="51" spans="1:8">
      <c r="A51" s="32" t="s">
        <v>221</v>
      </c>
      <c r="B51" s="32"/>
      <c r="C51" s="32"/>
      <c r="D51" s="32"/>
      <c r="E51" s="32"/>
      <c r="F51" s="33">
        <f>SUM(F7:F50)</f>
        <v>1207573.4</v>
      </c>
      <c r="G51" s="33"/>
      <c r="H51" s="34"/>
    </row>
    <row r="52" ht="20.25" spans="1:8">
      <c r="A52" s="35" t="s">
        <v>222</v>
      </c>
      <c r="B52" s="36"/>
      <c r="C52" s="36"/>
      <c r="D52" s="36"/>
      <c r="E52" s="36"/>
      <c r="F52" s="36"/>
      <c r="G52" s="36"/>
      <c r="H52" s="37"/>
    </row>
    <row r="53" s="1" customFormat="1" ht="95" customHeight="1" spans="1:8">
      <c r="A53" s="12">
        <v>1</v>
      </c>
      <c r="B53" s="12" t="s">
        <v>222</v>
      </c>
      <c r="C53" s="38" t="s">
        <v>223</v>
      </c>
      <c r="D53" s="39"/>
      <c r="E53" s="39"/>
      <c r="F53" s="39"/>
      <c r="G53" s="39"/>
      <c r="H53" s="40"/>
    </row>
    <row r="54" ht="20.25" spans="1:8">
      <c r="A54" s="35" t="s">
        <v>224</v>
      </c>
      <c r="B54" s="36"/>
      <c r="C54" s="36"/>
      <c r="D54" s="36"/>
      <c r="E54" s="36"/>
      <c r="F54" s="36"/>
      <c r="G54" s="36"/>
      <c r="H54" s="37"/>
    </row>
    <row r="55" ht="20.25" spans="1:8">
      <c r="A55" s="41">
        <v>1</v>
      </c>
      <c r="B55" s="42" t="s">
        <v>225</v>
      </c>
      <c r="C55" s="43" t="s">
        <v>226</v>
      </c>
      <c r="D55" s="44"/>
      <c r="E55" s="44"/>
      <c r="F55" s="44"/>
      <c r="G55" s="44"/>
      <c r="H55" s="45"/>
    </row>
    <row r="56" ht="114" customHeight="1" spans="1:8">
      <c r="A56" s="41">
        <v>2</v>
      </c>
      <c r="B56" s="42" t="s">
        <v>227</v>
      </c>
      <c r="C56" s="43" t="s">
        <v>228</v>
      </c>
      <c r="D56" s="44"/>
      <c r="E56" s="44"/>
      <c r="F56" s="44"/>
      <c r="G56" s="44"/>
      <c r="H56" s="45"/>
    </row>
    <row r="57" ht="40.5" spans="1:8">
      <c r="A57" s="41">
        <v>3</v>
      </c>
      <c r="B57" s="42" t="s">
        <v>229</v>
      </c>
      <c r="C57" s="43" t="s">
        <v>230</v>
      </c>
      <c r="D57" s="44"/>
      <c r="E57" s="44"/>
      <c r="F57" s="44"/>
      <c r="G57" s="44"/>
      <c r="H57" s="45"/>
    </row>
    <row r="58" ht="67" customHeight="1" spans="1:8">
      <c r="A58" s="41">
        <v>4</v>
      </c>
      <c r="B58" s="42" t="s">
        <v>231</v>
      </c>
      <c r="C58" s="43" t="s">
        <v>232</v>
      </c>
      <c r="D58" s="44"/>
      <c r="E58" s="44"/>
      <c r="F58" s="44"/>
      <c r="G58" s="44"/>
      <c r="H58" s="45"/>
    </row>
    <row r="59" ht="108" customHeight="1" spans="1:8">
      <c r="A59" s="41">
        <v>5</v>
      </c>
      <c r="B59" s="42" t="s">
        <v>233</v>
      </c>
      <c r="C59" s="43" t="s">
        <v>234</v>
      </c>
      <c r="D59" s="44"/>
      <c r="E59" s="44"/>
      <c r="F59" s="44"/>
      <c r="G59" s="44"/>
      <c r="H59" s="45"/>
    </row>
    <row r="60" ht="216" customHeight="1" spans="1:8">
      <c r="A60" s="41">
        <v>6</v>
      </c>
      <c r="B60" s="42" t="s">
        <v>235</v>
      </c>
      <c r="C60" s="43" t="s">
        <v>236</v>
      </c>
      <c r="D60" s="44"/>
      <c r="E60" s="44"/>
      <c r="F60" s="44"/>
      <c r="G60" s="44"/>
      <c r="H60" s="45"/>
    </row>
    <row r="61" ht="99" customHeight="1" spans="1:8">
      <c r="A61" s="41">
        <v>7</v>
      </c>
      <c r="B61" s="42" t="s">
        <v>237</v>
      </c>
      <c r="C61" s="43" t="s">
        <v>238</v>
      </c>
      <c r="D61" s="44"/>
      <c r="E61" s="44"/>
      <c r="F61" s="44"/>
      <c r="G61" s="44"/>
      <c r="H61" s="45"/>
    </row>
    <row r="62" ht="213" customHeight="1" spans="1:8">
      <c r="A62" s="41">
        <v>8</v>
      </c>
      <c r="B62" s="42" t="s">
        <v>239</v>
      </c>
      <c r="C62" s="43" t="s">
        <v>240</v>
      </c>
      <c r="D62" s="44"/>
      <c r="E62" s="44"/>
      <c r="F62" s="44"/>
      <c r="G62" s="44"/>
      <c r="H62" s="45"/>
    </row>
    <row r="63" ht="311" customHeight="1" spans="1:8">
      <c r="A63" s="41">
        <v>9</v>
      </c>
      <c r="B63" s="42" t="s">
        <v>241</v>
      </c>
      <c r="C63" s="43" t="s">
        <v>242</v>
      </c>
      <c r="D63" s="44"/>
      <c r="E63" s="44"/>
      <c r="F63" s="44"/>
      <c r="G63" s="44"/>
      <c r="H63" s="45"/>
    </row>
    <row r="64" ht="280" customHeight="1" spans="1:8">
      <c r="A64" s="41">
        <v>10</v>
      </c>
      <c r="B64" s="42" t="s">
        <v>243</v>
      </c>
      <c r="C64" s="43" t="s">
        <v>244</v>
      </c>
      <c r="D64" s="44"/>
      <c r="E64" s="44"/>
      <c r="F64" s="44"/>
      <c r="G64" s="44"/>
      <c r="H64" s="45"/>
    </row>
    <row r="65" ht="20.25" spans="1:8">
      <c r="A65" s="46" t="s">
        <v>245</v>
      </c>
      <c r="B65" s="46"/>
      <c r="C65" s="46"/>
      <c r="D65" s="46"/>
      <c r="E65" s="46"/>
      <c r="F65" s="46"/>
      <c r="G65" s="46"/>
      <c r="H65" s="46"/>
    </row>
    <row r="66" ht="20.25" spans="1:8">
      <c r="A66" s="47" t="s">
        <v>246</v>
      </c>
      <c r="B66" s="47"/>
      <c r="C66" s="47"/>
      <c r="D66" s="47"/>
      <c r="E66" s="47"/>
      <c r="F66" s="47"/>
      <c r="G66" s="47"/>
      <c r="H66" s="47"/>
    </row>
    <row r="67" ht="20.25" spans="1:8">
      <c r="A67" s="46" t="s">
        <v>247</v>
      </c>
      <c r="B67" s="46"/>
      <c r="C67" s="46"/>
      <c r="D67" s="46"/>
      <c r="E67" s="46"/>
      <c r="F67" s="46"/>
      <c r="G67" s="46"/>
      <c r="H67" s="46"/>
    </row>
    <row r="68" ht="20.25" spans="1:8">
      <c r="A68" s="47" t="s">
        <v>248</v>
      </c>
      <c r="B68" s="47"/>
      <c r="C68" s="47"/>
      <c r="D68" s="47"/>
      <c r="E68" s="47"/>
      <c r="F68" s="47"/>
      <c r="G68" s="47"/>
      <c r="H68" s="47"/>
    </row>
  </sheetData>
  <autoFilter xmlns:etc="http://www.wps.cn/officeDocument/2017/etCustomData" ref="A6:H64" etc:filterBottomFollowUsedRange="0">
    <extLst/>
  </autoFilter>
  <mergeCells count="25">
    <mergeCell ref="A1:H1"/>
    <mergeCell ref="A2:H2"/>
    <mergeCell ref="A3:B3"/>
    <mergeCell ref="C3:H3"/>
    <mergeCell ref="A4:B4"/>
    <mergeCell ref="C4:H4"/>
    <mergeCell ref="A5:H5"/>
    <mergeCell ref="A51:E51"/>
    <mergeCell ref="A52:H52"/>
    <mergeCell ref="C53:H53"/>
    <mergeCell ref="A54:H54"/>
    <mergeCell ref="C55:H55"/>
    <mergeCell ref="C56:H56"/>
    <mergeCell ref="C57:H57"/>
    <mergeCell ref="C58:H58"/>
    <mergeCell ref="C59:H59"/>
    <mergeCell ref="C60:H60"/>
    <mergeCell ref="C61:H61"/>
    <mergeCell ref="C62:H62"/>
    <mergeCell ref="C63:H63"/>
    <mergeCell ref="C64:H64"/>
    <mergeCell ref="A65:H65"/>
    <mergeCell ref="A66:H66"/>
    <mergeCell ref="A67:H67"/>
    <mergeCell ref="A68:H68"/>
  </mergeCells>
  <pageMargins left="0.75" right="0.75" top="1" bottom="1" header="0.5" footer="0.5"/>
  <pageSetup paperSize="9" scale="5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专班审核 (隐藏删除项)</vt:lpstr>
      <vt:lpstr>专班审核 (隐藏删除项)0504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keep up</cp:lastModifiedBy>
  <dcterms:created xsi:type="dcterms:W3CDTF">2025-04-09T08:30:00Z</dcterms:created>
  <dcterms:modified xsi:type="dcterms:W3CDTF">2025-05-09T08:47:02Z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05043B275B7C4030B4CF2C8D0768B004_13</vt:lpwstr>
  </property>
  <property fmtid="{D5CDD505-2E9C-101B-9397-08002B2CF9AE}" pid="3" name="KSOProductBuildVer">
    <vt:lpwstr>2052-12.1.0.20784</vt:lpwstr>
  </property>
</Properties>
</file>