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eiss\Desktop\2026年广西财经学院饮水机滤芯更换项目（第二批）\"/>
    </mc:Choice>
  </mc:AlternateContent>
  <bookViews>
    <workbookView xWindow="0" yWindow="0" windowWidth="28800" windowHeight="12255"/>
  </bookViews>
  <sheets>
    <sheet name="Sheet1" sheetId="1" r:id="rId1"/>
  </sheets>
  <definedNames>
    <definedName name="_xlnm._FilterDatabase" localSheetId="0" hidden="1">Sheet1!$A$1:$I$22</definedName>
    <definedName name="_xlnm.Print_Titles" localSheetId="0">Sheet1!$2:$2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" i="1" l="1"/>
  <c r="I21" i="1" l="1"/>
  <c r="I20" i="1"/>
  <c r="I19" i="1"/>
  <c r="I18" i="1"/>
  <c r="I17" i="1"/>
  <c r="I16" i="1"/>
  <c r="I15" i="1"/>
  <c r="I14" i="1"/>
  <c r="I13" i="1"/>
  <c r="I12" i="1"/>
  <c r="I11" i="1"/>
  <c r="I10" i="1"/>
  <c r="I9" i="1"/>
  <c r="I22" i="1" s="1"/>
  <c r="I8" i="1"/>
  <c r="I7" i="1"/>
  <c r="I6" i="1"/>
  <c r="I5" i="1"/>
  <c r="I4" i="1"/>
</calcChain>
</file>

<file path=xl/sharedStrings.xml><?xml version="1.0" encoding="utf-8"?>
<sst xmlns="http://schemas.openxmlformats.org/spreadsheetml/2006/main" count="71" uniqueCount="36">
  <si>
    <t>2026年广西财经学院饮水机滤芯更换项目报价表
（上限控制价为33980.00元）</t>
  </si>
  <si>
    <t>序号</t>
  </si>
  <si>
    <t>名称</t>
  </si>
  <si>
    <t>设备规格</t>
  </si>
  <si>
    <t>滤芯规格</t>
  </si>
  <si>
    <t>单位</t>
  </si>
  <si>
    <t>数量</t>
  </si>
  <si>
    <t>单价
(元）</t>
  </si>
  <si>
    <t>设备数量
（台）</t>
  </si>
  <si>
    <t>金额（元）</t>
  </si>
  <si>
    <t>碧丽全自动逆渗透直饮机前置滤芯</t>
  </si>
  <si>
    <t>SC-RO-800G
/600G/400G</t>
  </si>
  <si>
    <t>PP-20</t>
  </si>
  <si>
    <t>支</t>
  </si>
  <si>
    <t>T20</t>
  </si>
  <si>
    <t>碧丽节能饮水机</t>
  </si>
  <si>
    <t>JO-3D</t>
  </si>
  <si>
    <t>PP-95</t>
  </si>
  <si>
    <t>CP95</t>
  </si>
  <si>
    <t>JO-3D-RO</t>
  </si>
  <si>
    <t>JO-4C</t>
  </si>
  <si>
    <t>JO-2C/2E</t>
  </si>
  <si>
    <t>JO-3E/4E</t>
  </si>
  <si>
    <t>JO-3Q5B-RO</t>
  </si>
  <si>
    <t>安之源饮水机</t>
  </si>
  <si>
    <t>SC-RO-400G</t>
  </si>
  <si>
    <t>PP-10</t>
  </si>
  <si>
    <t>T10</t>
  </si>
  <si>
    <t>美的饮水机</t>
  </si>
  <si>
    <t>MR0804一200G</t>
  </si>
  <si>
    <t>水质检测服务费</t>
  </si>
  <si>
    <t>/</t>
  </si>
  <si>
    <t>份</t>
  </si>
  <si>
    <t>合计</t>
  </si>
  <si>
    <t>注：
（1）本项目只接受供应商一次性报价，报价包含材料、运输、清理施工垃圾、税金等全部费用。
（2）报价供应商应在报价表上标明所列项目的单价和总价，总价超过上限控制价、总价计算错误、总价金额与按单价汇总金额不一致的按无效报价处理。
（3）供应商须做好施工安全防范，对施工出现的任何安全责任事件由供应商负全责。</t>
  </si>
  <si>
    <t>法定代表人（或委托代理人）签字：
单位名称（盖章）：
联系人及电话：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</si>
</sst>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10" x14ac:knownFonts="1">
    <font>
      <sz val="11"/>
      <color theme="1"/>
      <name val="宋体"/>
      <charset val="134"/>
      <scheme val="minor"/>
    </font>
    <font>
      <b/>
      <sz val="18"/>
      <color rgb="FF000000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8"/>
      <name val="黑体"/>
      <family val="3"/>
      <charset val="134"/>
    </font>
    <font>
      <sz val="12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>
      <alignment vertical="center"/>
    </xf>
    <xf numFmtId="176" fontId="0" fillId="0" borderId="1" xfId="0" applyNumberForma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K10" sqref="K10"/>
    </sheetView>
  </sheetViews>
  <sheetFormatPr defaultColWidth="9" defaultRowHeight="13.5" x14ac:dyDescent="0.15"/>
  <cols>
    <col min="1" max="1" width="5.125" style="1" customWidth="1"/>
    <col min="2" max="2" width="15.5" style="2" customWidth="1"/>
    <col min="3" max="3" width="13.625" style="2" customWidth="1"/>
    <col min="4" max="4" width="12.125" style="1" customWidth="1"/>
    <col min="5" max="5" width="5.125" style="1" customWidth="1"/>
    <col min="6" max="6" width="4.375" style="1" customWidth="1"/>
    <col min="7" max="7" width="9.125" style="1" customWidth="1"/>
    <col min="8" max="8" width="9.25" style="1" customWidth="1"/>
    <col min="9" max="9" width="13.125" style="1" customWidth="1"/>
  </cols>
  <sheetData>
    <row r="1" spans="1:9" ht="58.15" customHeight="1" x14ac:dyDescent="0.15">
      <c r="A1" s="14" t="s">
        <v>0</v>
      </c>
      <c r="B1" s="14"/>
      <c r="C1" s="14"/>
      <c r="D1" s="14"/>
      <c r="E1" s="14"/>
      <c r="F1" s="14"/>
      <c r="G1" s="14"/>
      <c r="H1" s="14"/>
      <c r="I1" s="14"/>
    </row>
    <row r="2" spans="1:9" ht="36" customHeight="1" x14ac:dyDescent="0.15">
      <c r="A2" s="3" t="s">
        <v>1</v>
      </c>
      <c r="B2" s="4" t="s">
        <v>2</v>
      </c>
      <c r="C2" s="4" t="s">
        <v>3</v>
      </c>
      <c r="D2" s="3" t="s">
        <v>4</v>
      </c>
      <c r="E2" s="3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pans="1:9" ht="28.15" customHeight="1" x14ac:dyDescent="0.15">
      <c r="A3" s="20">
        <v>1</v>
      </c>
      <c r="B3" s="23" t="s">
        <v>10</v>
      </c>
      <c r="C3" s="25" t="s">
        <v>11</v>
      </c>
      <c r="D3" s="5" t="s">
        <v>12</v>
      </c>
      <c r="E3" s="3" t="s">
        <v>13</v>
      </c>
      <c r="F3" s="3">
        <v>1</v>
      </c>
      <c r="G3" s="6"/>
      <c r="H3" s="27">
        <v>5</v>
      </c>
      <c r="I3" s="7">
        <f>G3*F3*5</f>
        <v>0</v>
      </c>
    </row>
    <row r="4" spans="1:9" ht="28.15" customHeight="1" x14ac:dyDescent="0.15">
      <c r="A4" s="20"/>
      <c r="B4" s="23"/>
      <c r="C4" s="25"/>
      <c r="D4" s="5" t="s">
        <v>14</v>
      </c>
      <c r="E4" s="3" t="s">
        <v>13</v>
      </c>
      <c r="F4" s="3">
        <v>2</v>
      </c>
      <c r="G4" s="6"/>
      <c r="H4" s="27"/>
      <c r="I4" s="7">
        <f>G4*F4*5</f>
        <v>0</v>
      </c>
    </row>
    <row r="5" spans="1:9" ht="28.15" customHeight="1" x14ac:dyDescent="0.15">
      <c r="A5" s="20">
        <v>2</v>
      </c>
      <c r="B5" s="23" t="s">
        <v>15</v>
      </c>
      <c r="C5" s="23" t="s">
        <v>16</v>
      </c>
      <c r="D5" s="5" t="s">
        <v>17</v>
      </c>
      <c r="E5" s="3" t="s">
        <v>13</v>
      </c>
      <c r="F5" s="3">
        <v>1</v>
      </c>
      <c r="G5" s="6"/>
      <c r="H5" s="27">
        <v>11</v>
      </c>
      <c r="I5" s="7">
        <f>G5*F5*11</f>
        <v>0</v>
      </c>
    </row>
    <row r="6" spans="1:9" ht="28.15" customHeight="1" x14ac:dyDescent="0.15">
      <c r="A6" s="20"/>
      <c r="B6" s="23"/>
      <c r="C6" s="23"/>
      <c r="D6" s="5" t="s">
        <v>18</v>
      </c>
      <c r="E6" s="3" t="s">
        <v>13</v>
      </c>
      <c r="F6" s="3">
        <v>2</v>
      </c>
      <c r="G6" s="6"/>
      <c r="H6" s="27"/>
      <c r="I6" s="7">
        <f>G6*F6*11</f>
        <v>0</v>
      </c>
    </row>
    <row r="7" spans="1:9" ht="28.15" customHeight="1" x14ac:dyDescent="0.15">
      <c r="A7" s="20">
        <v>3</v>
      </c>
      <c r="B7" s="23" t="s">
        <v>15</v>
      </c>
      <c r="C7" s="23" t="s">
        <v>19</v>
      </c>
      <c r="D7" s="5" t="s">
        <v>17</v>
      </c>
      <c r="E7" s="3" t="s">
        <v>13</v>
      </c>
      <c r="F7" s="3">
        <v>1</v>
      </c>
      <c r="G7" s="6"/>
      <c r="H7" s="27">
        <v>6</v>
      </c>
      <c r="I7" s="7">
        <f>G7*F7*6</f>
        <v>0</v>
      </c>
    </row>
    <row r="8" spans="1:9" ht="28.15" customHeight="1" x14ac:dyDescent="0.15">
      <c r="A8" s="20"/>
      <c r="B8" s="23"/>
      <c r="C8" s="23"/>
      <c r="D8" s="5" t="s">
        <v>18</v>
      </c>
      <c r="E8" s="3" t="s">
        <v>13</v>
      </c>
      <c r="F8" s="3">
        <v>2</v>
      </c>
      <c r="G8" s="6"/>
      <c r="H8" s="27"/>
      <c r="I8" s="7">
        <f>G8*F8*6</f>
        <v>0</v>
      </c>
    </row>
    <row r="9" spans="1:9" ht="28.15" customHeight="1" x14ac:dyDescent="0.15">
      <c r="A9" s="21">
        <v>4</v>
      </c>
      <c r="B9" s="21" t="s">
        <v>15</v>
      </c>
      <c r="C9" s="21" t="s">
        <v>20</v>
      </c>
      <c r="D9" s="5" t="s">
        <v>17</v>
      </c>
      <c r="E9" s="3" t="s">
        <v>13</v>
      </c>
      <c r="F9" s="3">
        <v>1</v>
      </c>
      <c r="G9" s="6"/>
      <c r="H9" s="29">
        <v>9</v>
      </c>
      <c r="I9" s="7">
        <f>G9*F9*9</f>
        <v>0</v>
      </c>
    </row>
    <row r="10" spans="1:9" ht="28.15" customHeight="1" x14ac:dyDescent="0.15">
      <c r="A10" s="22"/>
      <c r="B10" s="22"/>
      <c r="C10" s="22"/>
      <c r="D10" s="5" t="s">
        <v>18</v>
      </c>
      <c r="E10" s="3" t="s">
        <v>13</v>
      </c>
      <c r="F10" s="3">
        <v>2</v>
      </c>
      <c r="G10" s="6"/>
      <c r="H10" s="30"/>
      <c r="I10" s="7">
        <f>G10*F10*9</f>
        <v>0</v>
      </c>
    </row>
    <row r="11" spans="1:9" ht="28.15" customHeight="1" x14ac:dyDescent="0.15">
      <c r="A11" s="20">
        <v>5</v>
      </c>
      <c r="B11" s="23" t="s">
        <v>15</v>
      </c>
      <c r="C11" s="23" t="s">
        <v>21</v>
      </c>
      <c r="D11" s="5" t="s">
        <v>17</v>
      </c>
      <c r="E11" s="3" t="s">
        <v>13</v>
      </c>
      <c r="F11" s="3">
        <v>1</v>
      </c>
      <c r="G11" s="6"/>
      <c r="H11" s="27">
        <v>14</v>
      </c>
      <c r="I11" s="7">
        <f>G11*F11*14</f>
        <v>0</v>
      </c>
    </row>
    <row r="12" spans="1:9" ht="28.15" customHeight="1" x14ac:dyDescent="0.15">
      <c r="A12" s="20"/>
      <c r="B12" s="23"/>
      <c r="C12" s="23"/>
      <c r="D12" s="5" t="s">
        <v>18</v>
      </c>
      <c r="E12" s="3" t="s">
        <v>13</v>
      </c>
      <c r="F12" s="3">
        <v>1</v>
      </c>
      <c r="G12" s="6"/>
      <c r="H12" s="27"/>
      <c r="I12" s="7">
        <f>G12*F12*14</f>
        <v>0</v>
      </c>
    </row>
    <row r="13" spans="1:9" ht="28.15" customHeight="1" x14ac:dyDescent="0.15">
      <c r="A13" s="20">
        <v>6</v>
      </c>
      <c r="B13" s="23" t="s">
        <v>15</v>
      </c>
      <c r="C13" s="23" t="s">
        <v>22</v>
      </c>
      <c r="D13" s="5" t="s">
        <v>17</v>
      </c>
      <c r="E13" s="3" t="s">
        <v>13</v>
      </c>
      <c r="F13" s="3">
        <v>1</v>
      </c>
      <c r="G13" s="6"/>
      <c r="H13" s="27">
        <v>62</v>
      </c>
      <c r="I13" s="7">
        <f>G13*F13*62</f>
        <v>0</v>
      </c>
    </row>
    <row r="14" spans="1:9" ht="28.15" customHeight="1" x14ac:dyDescent="0.15">
      <c r="A14" s="20"/>
      <c r="B14" s="23"/>
      <c r="C14" s="23"/>
      <c r="D14" s="8" t="s">
        <v>18</v>
      </c>
      <c r="E14" s="3" t="s">
        <v>13</v>
      </c>
      <c r="F14" s="3">
        <v>2</v>
      </c>
      <c r="G14" s="6"/>
      <c r="H14" s="27"/>
      <c r="I14" s="7">
        <f>G14*F14*62</f>
        <v>0</v>
      </c>
    </row>
    <row r="15" spans="1:9" ht="28.15" customHeight="1" x14ac:dyDescent="0.15">
      <c r="A15" s="20">
        <v>7</v>
      </c>
      <c r="B15" s="26" t="s">
        <v>15</v>
      </c>
      <c r="C15" s="26" t="s">
        <v>23</v>
      </c>
      <c r="D15" s="5" t="s">
        <v>17</v>
      </c>
      <c r="E15" s="11" t="s">
        <v>13</v>
      </c>
      <c r="F15" s="11">
        <v>1</v>
      </c>
      <c r="G15" s="12"/>
      <c r="H15" s="28">
        <v>4</v>
      </c>
      <c r="I15" s="13">
        <f>G15*F15*4</f>
        <v>0</v>
      </c>
    </row>
    <row r="16" spans="1:9" ht="28.15" customHeight="1" x14ac:dyDescent="0.15">
      <c r="A16" s="20"/>
      <c r="B16" s="26"/>
      <c r="C16" s="26"/>
      <c r="D16" s="8" t="s">
        <v>18</v>
      </c>
      <c r="E16" s="11" t="s">
        <v>13</v>
      </c>
      <c r="F16" s="11">
        <v>2</v>
      </c>
      <c r="G16" s="12"/>
      <c r="H16" s="28"/>
      <c r="I16" s="13">
        <f>G16*F16*4</f>
        <v>0</v>
      </c>
    </row>
    <row r="17" spans="1:9" ht="28.15" customHeight="1" x14ac:dyDescent="0.15">
      <c r="A17" s="20">
        <v>8</v>
      </c>
      <c r="B17" s="24" t="s">
        <v>24</v>
      </c>
      <c r="C17" s="24" t="s">
        <v>25</v>
      </c>
      <c r="D17" s="5" t="s">
        <v>26</v>
      </c>
      <c r="E17" s="3" t="s">
        <v>13</v>
      </c>
      <c r="F17" s="3">
        <v>1</v>
      </c>
      <c r="G17" s="6"/>
      <c r="H17" s="27">
        <v>1</v>
      </c>
      <c r="I17" s="7">
        <f>G17*F17</f>
        <v>0</v>
      </c>
    </row>
    <row r="18" spans="1:9" ht="28.15" customHeight="1" x14ac:dyDescent="0.15">
      <c r="A18" s="20"/>
      <c r="B18" s="24"/>
      <c r="C18" s="24"/>
      <c r="D18" s="5" t="s">
        <v>27</v>
      </c>
      <c r="E18" s="3" t="s">
        <v>13</v>
      </c>
      <c r="F18" s="3">
        <v>1</v>
      </c>
      <c r="G18" s="6"/>
      <c r="H18" s="27"/>
      <c r="I18" s="7">
        <f>G18*F18</f>
        <v>0</v>
      </c>
    </row>
    <row r="19" spans="1:9" ht="28.15" customHeight="1" x14ac:dyDescent="0.15">
      <c r="A19" s="20">
        <v>9</v>
      </c>
      <c r="B19" s="24" t="s">
        <v>28</v>
      </c>
      <c r="C19" s="24" t="s">
        <v>29</v>
      </c>
      <c r="D19" s="5" t="s">
        <v>12</v>
      </c>
      <c r="E19" s="3" t="s">
        <v>13</v>
      </c>
      <c r="F19" s="3">
        <v>1</v>
      </c>
      <c r="G19" s="6"/>
      <c r="H19" s="27">
        <v>2</v>
      </c>
      <c r="I19" s="7">
        <f>G19*F19*2</f>
        <v>0</v>
      </c>
    </row>
    <row r="20" spans="1:9" ht="28.15" customHeight="1" x14ac:dyDescent="0.15">
      <c r="A20" s="20"/>
      <c r="B20" s="24"/>
      <c r="C20" s="24"/>
      <c r="D20" s="5" t="s">
        <v>14</v>
      </c>
      <c r="E20" s="3" t="s">
        <v>13</v>
      </c>
      <c r="F20" s="3">
        <v>2</v>
      </c>
      <c r="G20" s="6"/>
      <c r="H20" s="27"/>
      <c r="I20" s="7">
        <f>G20*F20*2</f>
        <v>0</v>
      </c>
    </row>
    <row r="21" spans="1:9" ht="28.15" customHeight="1" x14ac:dyDescent="0.15">
      <c r="A21" s="3">
        <v>10</v>
      </c>
      <c r="B21" s="4" t="s">
        <v>30</v>
      </c>
      <c r="C21" s="9" t="s">
        <v>31</v>
      </c>
      <c r="D21" s="9" t="s">
        <v>31</v>
      </c>
      <c r="E21" s="4" t="s">
        <v>32</v>
      </c>
      <c r="F21" s="4">
        <v>4</v>
      </c>
      <c r="G21" s="6"/>
      <c r="H21" s="4">
        <v>1</v>
      </c>
      <c r="I21" s="6">
        <f>F21*G21*H21</f>
        <v>0</v>
      </c>
    </row>
    <row r="22" spans="1:9" ht="28.15" customHeight="1" x14ac:dyDescent="0.15">
      <c r="A22" s="3">
        <v>11</v>
      </c>
      <c r="B22" s="15" t="s">
        <v>33</v>
      </c>
      <c r="C22" s="16"/>
      <c r="D22" s="16"/>
      <c r="E22" s="16"/>
      <c r="F22" s="16"/>
      <c r="G22" s="16"/>
      <c r="H22" s="17"/>
      <c r="I22" s="10">
        <f>SUM(I3:I21)</f>
        <v>0</v>
      </c>
    </row>
    <row r="23" spans="1:9" ht="82.15" customHeight="1" x14ac:dyDescent="0.15">
      <c r="A23" s="18" t="s">
        <v>34</v>
      </c>
      <c r="B23" s="19"/>
      <c r="C23" s="19"/>
      <c r="D23" s="19"/>
      <c r="E23" s="19"/>
      <c r="F23" s="19"/>
      <c r="G23" s="19"/>
      <c r="H23" s="19"/>
      <c r="I23" s="19"/>
    </row>
    <row r="24" spans="1:9" ht="94.15" customHeight="1" x14ac:dyDescent="0.15">
      <c r="A24" s="18" t="s">
        <v>35</v>
      </c>
      <c r="B24" s="19"/>
      <c r="C24" s="19"/>
      <c r="D24" s="19"/>
      <c r="E24" s="19"/>
      <c r="F24" s="19"/>
      <c r="G24" s="19"/>
      <c r="H24" s="19"/>
      <c r="I24" s="19"/>
    </row>
  </sheetData>
  <mergeCells count="40">
    <mergeCell ref="H13:H14"/>
    <mergeCell ref="H15:H16"/>
    <mergeCell ref="H17:H18"/>
    <mergeCell ref="H19:H20"/>
    <mergeCell ref="H3:H4"/>
    <mergeCell ref="H5:H6"/>
    <mergeCell ref="H7:H8"/>
    <mergeCell ref="H9:H10"/>
    <mergeCell ref="H11:H12"/>
    <mergeCell ref="B19:B20"/>
    <mergeCell ref="C3:C4"/>
    <mergeCell ref="C5:C6"/>
    <mergeCell ref="C7:C8"/>
    <mergeCell ref="C9:C10"/>
    <mergeCell ref="C11:C12"/>
    <mergeCell ref="C13:C14"/>
    <mergeCell ref="C15:C16"/>
    <mergeCell ref="C17:C18"/>
    <mergeCell ref="C19:C20"/>
    <mergeCell ref="B9:B10"/>
    <mergeCell ref="B11:B12"/>
    <mergeCell ref="B13:B14"/>
    <mergeCell ref="B15:B16"/>
    <mergeCell ref="B17:B18"/>
    <mergeCell ref="A1:I1"/>
    <mergeCell ref="B22:H22"/>
    <mergeCell ref="A23:I23"/>
    <mergeCell ref="A24:I24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B3:B4"/>
    <mergeCell ref="B5:B6"/>
    <mergeCell ref="B7:B8"/>
  </mergeCells>
  <phoneticPr fontId="9" type="noConversion"/>
  <pageMargins left="0.75138888888888899" right="0.75138888888888899" top="1" bottom="1" header="0.51180555555555596" footer="0.51180555555555596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keiss</cp:lastModifiedBy>
  <cp:lastPrinted>2017-12-22T06:39:00Z</cp:lastPrinted>
  <dcterms:created xsi:type="dcterms:W3CDTF">2017-11-09T03:48:00Z</dcterms:created>
  <dcterms:modified xsi:type="dcterms:W3CDTF">2026-09-02T08:32:07Z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7C1F2EAE502C4135B134BF547B2B60F2_13</vt:lpwstr>
  </property>
  <property fmtid="{D5CDD505-2E9C-101B-9397-08002B2CF9AE}" pid="4" name="CalculationRule">
    <vt:i4>0</vt:i4>
  </property>
</Properties>
</file>