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<sst xmlns="http://schemas.openxmlformats.org/spreadsheetml/2006/main" count="233" uniqueCount="149">
  <si>
    <t>最终采购需求以公开发布的招标文件为准</t>
  </si>
  <si>
    <t>武鸣校区2025年监控设备采购项目采购需求</t>
  </si>
  <si>
    <t>项目名称</t>
  </si>
  <si>
    <t>武鸣校区2025年监控设备采购项目</t>
  </si>
  <si>
    <t>项目预算</t>
  </si>
  <si>
    <t>516.43555万元</t>
  </si>
  <si>
    <t>采购预算及技术参数（或服务要求）</t>
  </si>
  <si>
    <t>序号</t>
  </si>
  <si>
    <t>商品名称</t>
  </si>
  <si>
    <t>数量</t>
  </si>
  <si>
    <t>单位</t>
  </si>
  <si>
    <t>预算单价（元）</t>
  </si>
  <si>
    <t>预算金额（元）</t>
  </si>
  <si>
    <t>功能需求</t>
  </si>
  <si>
    <t>主要技术参数及性能（配置）要求
（必须满足的实质性参数请标注★；
作为评分项的技术参数请标注▲）</t>
  </si>
  <si>
    <t>广角网络半球摄像机</t>
  </si>
  <si>
    <t>台</t>
  </si>
  <si>
    <t>校园安防</t>
  </si>
  <si>
    <t>★1.≥400万像素型广角摄像机，采用1/3" 逐行扫描CMOS，宽动态≥120 dB。
2.高分辨率可达2688×1520 @25 fps，在该分辨率下可输出实时图像。
3.采用阵列红外灯，红外照射距离最远≥10 m。
4.焦距&amp;视场角：≤3.0 mm，支持≥90°水平视场角，≥50°垂直视场角。
6.≥1个内置麦克风。
7.在2560×1440@25fps下，清晰度不小于1400TVL。
8.支持同时输出主码流和子码流，主码流最高2560×1440@25fps，子码流最大640×480 @25fps。</t>
  </si>
  <si>
    <t>智能红外网络摄像机</t>
  </si>
  <si>
    <t>★1.≥400万像素，具有不小于1/3"靶面尺寸，支持通过设备自身提取目标特征，形成人脸图像。
2.最低照度彩色≤0.005 Lux，黑白≤0.001 Lux。
3.支持H.264、H.265视频编码格式。
▲4.内置≥1颗CPU、GPU、NPU三合一芯片，≥2个麦克风、≥1个扬声器，≥4颗混合补光灯，补光灯开启后，灯光应均匀无波纹、圆环状、麻点状、条纹状和不规则亮斑，光圈大小F1.0±5%。
5.支持人脸抓拍模式、道路监控模式、智能事件等智能资源模式的切换。
▲6.可设置≥4个多边形人数统计区域，区域名称可自定义，可分别设置不同区域的报警类型、报警时间间隔、报警延迟时间、报警持续次数、是否OSD叠加人员数量以及布防时间段，报警类型可设置为人员密度报警、人数异常报警、停留时间异常报警，每个人数统计区域可设置≥3种报警类型。
7.支持车牌识别并抓拍，车型/车品牌/车身颜色/车牌颜色识别。
8.支持≥1路音频输入，≥1路音频输出，≥1路报警输入，≥1路报警输出，≥1个RJ45自适应以太网口，内置SD卡槽，支持≥256GB内存卡。
9.支持越界侦测、区域入侵侦测、进入/离开区域侦测、徘徊侦测、人员聚集侦测、快速运动侦测、停车侦测、物品遗留/拿取侦测、场景变更侦测、音频陡升/陡降侦测、音频有无侦测、虚焦侦测。
▲10、具有抓拍报警统计、报警质量统计、设备重启和布防动态报警数据感知与记录功能，具有停留时间检测报警功能，可设置报警时间，当检测区域内的人员停留时长大于设定值时，可触发报警功能，可同时检测不低于160人，停留时长可设置≥3600s。
11.支持不低于IP67防护等级。</t>
  </si>
  <si>
    <t>红外网络摄像机支架</t>
  </si>
  <si>
    <t>个</t>
  </si>
  <si>
    <t>定制。铝合金壁装支架。</t>
  </si>
  <si>
    <t>中高点全景AR球机</t>
  </si>
  <si>
    <t>★1.设备采用一体化设计，内置≥2个GPU芯片、≥3个镜头，可输出≥1路全景视频和≥1路细节视频，其中全景内置≥2个镜头，细节内置≥1个镜头。
2.全景镜头光圈不小于F1.0，靶面尺寸≥1/1.8″，内置≥4颗补光灯；细节镜头靶面尺寸≥1/1.8″，内置不低于两个图像传感器，可分别输出黑白及彩色图像，并可对视频图像进行融合输出。
▲3.全景路视频图像：分辨率不小于3632×1632，细节路视频图像：分辨率不小于2560×1440；全景画面：水平视场角不小于160°，垂直视场角不小于50°。
4.细节通道支持光学变倍≥25倍，数字变倍≥16倍，支持水平旋转范围360°连续旋转，垂直旋转范围-20°～90°。
5.支持最低照度可达彩色≤0.0005Lux，黑白≤0.0001 Lux；全景通道补光距离≥30米，细节通道补光距离≥200米。
▲6.全景通道可进行垂直旋转，旋转角度范围不低于12°，并可进行调节。
7.具备AR标签管理功能，可对监控区域的常规点位、人脸点位、重点道路、重点场所等进行标签标注，可添加≥500个标签；具备AR标签抖动漂移功能，当设备云台明显抖动、转动、或进行镜头变倍时，标签跟随标定的目标物移动，并在画面中与目标物保持相对静止。
8.开启混合目标检测模式后，设备可同时对行人、非机动车、机动车进行检测、跟踪、抓拍，可支持人脸与人体、车牌与车辆的关联显示；支持同时检测监控场景内出现的不少于30张人脸，并可进行抓拍。
▲9.全景通道支持人员密度检测功能，并可输出显示实时人数及拥堵等级；可通过浏览器或客户端软件根据人数和占空比配置密度等级。
10.具备布控接力跟踪功能，多台设备外接平台并布控成功后，当布控人脸和车牌目标经过监控区域内时，监控区域所属的设备应按照人脸和车牌目标经过顺序进行跟踪，并可通过平台持续显示视频图像。
▲11.全景通道可对设定区域进行布防，当检测到目标时联动细节摄像机可对目标进行跟踪及报警，设备全景通道区域入侵检测最远距离为≥50m。
12.具备遮挡跟踪功能，当设备正在跟踪的人员全身被遮挡时，可保持跟踪状态并持续框选提示，若4s以内被跟踪人员又出现在监控画面中，可重新开始进行水平360°跟踪；具备车辆布控功能，设备接收到布控命令后，当设定区域内出现悬挂布控车牌的车辆时，可触发报警并进行水平跟踪。</t>
  </si>
  <si>
    <t>全景AR球机支架</t>
  </si>
  <si>
    <t>定制。长壁装/铝合金，厚度不低于7厘米。</t>
  </si>
  <si>
    <t>智能监控球机（周界）</t>
  </si>
  <si>
    <t>★1.支持像素≥400万，内置全景路和细节路双镜头，细节通道≥24倍光学变倍，数字变倍≥16倍。
2.内置≥1个GPU芯片，视频输出支持≥2560×1440@25fps，分辨力不小于1500TVL。
3.支持水平手控速度不小于150°/s，垂直速度不小于120°/s，云台定位精度为±0.1°。
4.水平旋转范围为360°连续旋转，垂直旋转范围为-15°～90°。
▲5.可对镜头前玻璃进行加热，去除玻璃上的冰状和水状附着物，在浏览器下，聚焦模式具有手动、自动设置选项。
6.支持最低照度：彩色≤0.0002Lux，黑白≤0.0001Lux，支持白光距离≥30米，红外距离≥150米。
▲7.支持3D定位联动功能，可通过浏览器框选全景通道预览画面中的任意区域，在旋转角度范围允许的条件下，设备全景通道预览画面可将该区域处于屏幕中心位置，同时联动细节通道预览画面对该区域进行放大或缩小并且聚焦。
8.供电方式支持 AC24V或者Hi-PoE，防护等级≥IP66。
9.当智能行为分析设置为区域入侵、越界入侵、进入/离开区域、快速移动侦测时，可对人、车、自行车、电瓶车、摩托车、三轮车等进行检测。
▲10.在浏览器下，具有视频输出模式设置，包括单路模式及双路模式，单路模式下，设备双镜头可实现单通道倍率拼接；在双路模式下，设备全景通道和细节通道可单独预览监控画面，在单路及双路模式下，设备水平视场角均≥60°。
11.具有最佳抓拍和快速抓拍人脸图片抓拍模式设置选项，支持同时检测监控场景内出现的≥30张人脸图片，并可进行抓拍人脸跟踪。</t>
  </si>
  <si>
    <t>球机壁装支架</t>
  </si>
  <si>
    <t>根据现场环境定制铝合金壁装支架，厚度不低于7厘米。</t>
  </si>
  <si>
    <t>AI多摄人脸网络摄像机</t>
  </si>
  <si>
    <t xml:space="preserve">1.摄像机由1个全景摄像机和1个细节摄像机组成，CMOS靶面尺寸均不小于1/1.8"英寸。
2.细节通道分辨率不小于2560×1440，全景通道分辨率不小于2560×1440。
3.全景通道最低照度：彩色不大于0.0002 Lux，黑白不大于0.0001 Lux。
4.内置不少于1颗GPU芯片。
5.具备人脸检测、抓拍功能，可检出两眼瞳距不小于20像素点的人脸。
6.具备设置通道1的智能分析模式为全结构化/人脸抓拍；通道2的智能分析模式为全结构化/人脸抓拍。
7.设备主要由上、下两部分采集通道组成，上通道具有≥4颗补光灯，下通道具有≥2颗补光灯，上下采集通道通过中部的水平/垂直云台连接于一体。
▲8.全景通道和细节通道均具有电动控制PT功能，均支持电动调节。细节通道支持水平方向0至355°旋转，垂直方向-15°至30°旋转，全景通道支持垂直方向-5°至15°旋转。
▲9.细节通道支持独立旋转，支持全景通道和细节通道互为不小于120°夹角监控。
10.内置能耗检测模块，支持电压、功耗异常报警功能。
11.双镜头均支持镜头前盖加热功能，可去除镜头玻璃上的冰状和水状附着物。
▲12.具有≥6颗混合补光灯（每颗由红外和白光灯组成）。
13.灯珠朝向与样机照射方向不同，补光灯开启后正面不可见补光灯灯珠，灯光均匀无波纹、圆环状、麻点状、条纹状和不规则亮斑。
14.支持不低于IP67防护等级。
</t>
  </si>
  <si>
    <t>AI多摄摄像机支架</t>
  </si>
  <si>
    <t>定制金属材质。横杆装支架，带抱箍，厚度不低于3厘米。</t>
  </si>
  <si>
    <t>紧急报警柱</t>
  </si>
  <si>
    <t>1.采用嵌入式操作系统，嵌入式SOC处理器。
2.具备视频采集功能，内置≥200W高清彩色摄像头，红外补光≥10米。
3.具备网络自适应、音视频自适应功能，在网络丢包情况下，实现音视频低延迟。
4.具备语音对讲功能。
5.具备H.264、H.265视频编码格式，支持G.711U和G.726音频压缩标准，支持宽动态、强光抑制。
6.具备音频扩展，3.5mm标准音频接口可外接有源音箱和麦克风。
7.设备内置≥2个RJ45 10M/100M自适应以太网口。
8.IO输入输出接口：≥2个IO输入、≥2个IO输出。</t>
  </si>
  <si>
    <t>紧急求助报警盒子</t>
  </si>
  <si>
    <t>1.采用嵌入式操作系统，嵌入式SOC处理器。
2.支持和管理中心双向语音对讲。
3.内置≥200W红外高清彩色摄像头，红外补光≥5米。
4.支持H.264、H.265编码格式。
5.支持防拆报警、紧急报警、喧哗报警、咨询等多种类型。 
6.支持不同的信号、不同防区触发不同的语音播报。
7.支持≥256G的Micro SD卡，实现将音视频同步存储到设备Micro SD卡中，当在双向对讲通话时录像存储为双向通过混音的音视频复合流。
8.内置≥1个RJ45 10M/100M自适应网口。
9.支持DC12V、POE供电。
10.防护等级：≥IP54； 防暴等级：≥IK08。</t>
  </si>
  <si>
    <t>紧急报警管理机</t>
  </si>
  <si>
    <t>1.采用≥10.1吋触摸屏，支持视频查看、双向对讲、呼叫前端等应用。
2.支持≥1080P视频显示，支持H.264、H.265解码，支持≥128G Micro SD卡存储。
3.支持DC 12V和POE供电，功耗≤20W。
4.内置麦克风，支持设备之间互相可视对讲，支持设备托管。
5.具有≥1个RS485接口，≥2个USB接口。
6.设备支持对前端设备实现语音广播，支持分域或分组广播，支持导入“.wav”和“.mp3”格式音频文件进行语音广播。
7.设备支持监听前端设备声音，在监听的同时可查看全段设备的视频图像。
8.设备支持1/2/4倍速进行播放视频，支持远程开启/关闭前端设备的电锁、警灯、警铃等前端外接配件。</t>
  </si>
  <si>
    <t>执法仪终端</t>
  </si>
  <si>
    <t>1.显示屏≥2英寸，分辨率≥320×240，存储芯片容量≥32GB，Type-C接口。
2.主相机≥400万像素，双码流技术，录像支持≥1080P，25帧/秒；支持网传≥1080P，25帧/秒，支持H.264和H.265视频编码格式。
3.具备通过4G无线通信方式传输视频至中心视频平台功能，支持蓝牙，支持WIFI功能。
4.三防≥IP68设计，设备采用内置电池供电（≥3000mAH），在视频分辨率1280×720下满足连续摄录时间不小于17h。
5.开启4G传输功能后，在视频分辨率1280×720下可连续续航传输视频时间不小于7h。
6.设备具有夜视功能，在开启夜视功能后，有效拍摄距离不低于7m，有效拍摄距离处可能看清人物面部特征；冷启动定位时间应≤22秒，热启动定位时间应≤7秒。
7.可通过后端平台开启语音对讲功能后，执法记录仪与同一群组内的其他执法记录仪或执法记录仪与平台直接可进行语音对讲；在同一群组内，执法记录仪与执法记录仪之间可进行视频通话。
8.支持外接多种摄像头。
9.具有录像视频加密功能，支持接收平台下发的警情信息，将警情与录像视频进行关联。</t>
  </si>
  <si>
    <t>采集站</t>
  </si>
  <si>
    <t>1.无风扇静音设计。
2.≥8台设备同时接入。
3.设备自动数据上传（图片、录像、录音）。
4.自动读取设备内的时间、日期、产品编号、剩余内存量、剩余电量信息。
5.日志管理，所有的操作，都具有操作日志。
6.存储空间采用循环覆盖方式，数据存满后，按照先后顺序自动覆盖。
7.数据上传支持断点续传，防止数据丢失。
8.支持多种方式的文件查询，支持录像、录音、图片播放。
9.采用web客户端展现数据采集和配置参数。
10.内存：≥2GB，自带≥2T硬盘。
11.供电方式：外接电源。
12.防护等级：≥IP20。   
13.存储温度：-25～50℃。 
14.工作湿度：RH（93±3）% 。
15.支持工作指示灯。
16.工作温度：-10～55℃。 
17.支持电源开关按键。</t>
  </si>
  <si>
    <t>监控电视墙</t>
  </si>
  <si>
    <t>1.整套系统含≥15根20米HDMI光纤视频线，含像素间距≤4.75mm、Φ≤3.75室内双基色1套，面积屏≥2.78㎡。
2.约55吋窄边液晶屏，物理分辨率≥1920×1080，物理拼缝≤3.5mm。
3.亮度鉴别等级≥11级，支持通过遥控器或自带的控制软件，读取和调节单元位置码ID号、信号源类型、分辨率、系统运行时间、当前温度等信息。
4.具有≥1路VGA视频输入/输出接口，≥1路DVI视频输入接口，≥1路HDMI视频输入/输出接口，≥1个USB接口。
5.亮度≥500cd/㎡，对比度≥1200:1，图像重显率≥95%，无灰阶反转可视角度水平状态≥160°，垂直状态≥160°。
6.支持风扇工作状态异常报警，红外遥控可在距离≥4m、角度±45°处对设备进行控制，在OSD菜单关闭、设备工作温度超过预设阈值时，可弹框提示温度异常功能。
7.图像显示清晰度≥950TVL，亮度均匀性≥75%，几何失真率≤3%，响应时间≤10ms。
8.亮点、暗点数各≤1点，泄漏电流≤5mA，电源插头或电源引入端与外壳裸露金属部件之间，能承受≥1.5kV交流电压，历时≥1min的抗电强度试验，无击穿和飞弧现象。</t>
  </si>
  <si>
    <t>拼接支架</t>
  </si>
  <si>
    <t>套</t>
  </si>
  <si>
    <t>根据现场实际情况进行定制，冷轧钢板（SPCC）。15个框架+5个底座。</t>
  </si>
  <si>
    <t>视频综合平台</t>
  </si>
  <si>
    <t>1.支持≥4路HDMI输入，≥16路HDMI输出；支持≥128个预设场景，用户可以自定义每个场景电视墙布局。
2.支持客户端软件上添加、删除、修改用户。可为不同用户设置不同画面管理区域，包括资源权限、配置权限、操作权限；可设置≥32个用户。
3.支持选中取流成功的窗口操作远程云台功能。
4.支持将1路输入视频图像发送至多个输出接口拼接显示；支持将多路输入视频图像发送至多个输出接口拼接显示；支持设备内任意输出解码板之间的拼接或集群内任意设备输出口拼接功能。支持拼接≥16路（1920×1080）像素的视频图像；拼接时不同输出口之间画面同步，无撕裂感，且无缝拼接；支持多块屏幕图像的任意规格拼接，支持将所有显示单元拼接形成一个高分辨率的无缝单一屏；全屏刷新时间≤20ms。
5.支持对接入视频图像进行1/4/6/8/9/16/25画面分割显示，视频切换流畅无黑屏；整机8张解码板支持≥256个窗口。
6.具有窗口叠加功能，可调整叠加窗口顺序，可设置置顶窗口，置顶窗口始终位于最顶层；支持任意一路信号跨屏拼接、漫游、缩放、图层叠加显示功能；单输出口支持≥2个4K（3840×2160）像素图层或者≥4个1080P（1920×1080）像素图层。
7.支持虚拟LED字幕功能，支持设置字体颜色、背景颜色，滚动和静止模式，滚动速度，滚动的情况下要求流畅无卡顿；字幕内容输入支持中英文字符，支持换行；设备支持时钟数字显示，时间为设备自身时间；支持配置显示年月日时分秒的样式以及12/24时间制式。 
8.支持以下输入分辨率：1024×768@60Hz、1280×1024@60Hz、1366×768@60Hz、1440×900@60Hz、1680×1050@60Hz、1280×960@60Hz、1600×1200@60Hz、1280×720P@50Hz、1280×720P@60Hz、1920×1080P@50Hz、1920 ×1080P@60Hz、1920×1200@60Hz、3840×2160@30Hz。
9.支持以下输出视频分辨率：1024×768@60 Hz、1280×1024@60Hz、1280×720@60Hz、1600×1200@60Hz、1680×1050@60Hz、1920×1200@60Hz、1920×1080@60Hz、3840×2160@30 Hz。
10.支持IPV6网络协议兼容，支持与IPC、NVR、平台设备对接。</t>
  </si>
  <si>
    <t>配电柜</t>
  </si>
  <si>
    <t>1.配电柜壳体采用折弯焊接加固；钣金厚度≥1.2mm。
2.额定功率：≥10KW，输出回路：≥3个单相回路（AC220V），每路输出最大带载功率：≤3.33KW。
3.配电柜一次回路电缆符合标准GB/T19666-2019、JB/T8734.2-2016标准，一次回路铜电缆线规格： ZC-BVR2.5、6mm²。
4.配电柜二次回路电缆符合标准 GB/T5023.3-2008、IEC60227-3:1997标准，二次回路铜电缆线规格： RV-0.75mm²。
5.配电柜接线端子连接方式：紫铜端子压接；线径余量：较标称值余量20%。
6.配电柜控制器采用PLC；网络通讯端口：TCP/IP 网络；串口通讯端口：RS232；软件支持：PC软件、C/S、 B/S 及手机APP 软件进行远程控制；串口（中控）、网络可同时进行控制。 
7.配电柜具备环境联动功能，配备温度传感器、烟雾传感器、环境检测，可设置阈值与配电柜进行联动， 实现环境变量和配电柜联动；温度超出阈值后软件立即报警提示配电柜。
8.每个通道均可独立控制：通过面板可手动开、停止；远程控制：开、停止，单个或分组设置定时自动开关。
9.配电柜输入保护：塑壳断路器保护；输出保护：微型断路器保护；两级均有断路器保护措施。</t>
  </si>
  <si>
    <t>虚拟化管理系统</t>
  </si>
  <si>
    <t>1.2U双路标准机架式机箱。
★2.CPU：配置≥2颗IntelXeon6326或由于该性能的处理器，每颗CPU≥16核心32线程，主频≥2.9Ghz。
3.内存：配置≥8根32G DDR5，内置≥16根内存插槽；硬盘：配置≥8盘位，系统盘≥2块480G SSD，缓存加速盘≥2块480G SSD，数据盘≥2块4T 7.2K SATA。
4.阵列卡：配置一张SAS+HBA卡（支持RAID 0/1/10）。
5.PCIE扩展：支持≥5个PCIe扩展插槽（包括≥1个OCP 插槽），其中≥3个PCIe 5.0。
6.网口：≥2个千兆电口，≥2个万兆光口（含光模块）。
7.电源：配置≥800W（1+1）冗余电源。
8.一套云平台支持同时提供虚拟机和Docker容器服务，实现虚拟机和容器的统一调度和管理；支持对接外部容器集群服务。
9.一套云平台同时管理不同芯片架构和类型的服务器资源、不同的操作系统，实现异构资源的统一管理和调度；支持芯片架构包括intel、海光、飞腾、鲲鹏等CPU和NVIDIA T4、P4、P40等GPU，支持操作系统包括欧拉、Centos、麒麟及自研操作系统。
10.通过文件夹对虚拟机进行分组，不同类型的虚拟机实现逻辑分组管理，文件夹深度可达5层；支持对分组虚拟机批量进行关闭、启动、重启、删除、迁移操作。
11.虚拟机支持多种启动方式，包括硬盘启动、虚拟光驱启动和网络启动，可依次设置设备第一启动顺序、第二启动顺序和第三启动顺序。</t>
  </si>
  <si>
    <t>大容量云存储节点</t>
  </si>
  <si>
    <t>一、存储服务器
主处理器：64位高性能多核处理器；
高速缓存：标配8GB，可扩展至64GB；
硬盘接口：48个；SATA；单盘最大支持24TB，SMR单盘最大支持25TB；支持热插拔；支持CMR，SMR；
二、硬盘
1.单盘容量：≥8TB；
2.硬盘接口：SATA；
3.硬盘数量：≥48块
4.转速：7200RPM；
5.缓存：≥256MB
6.硬盘Workload:≥550TB/年
7.硬盘MTBF:≥200万小时
8.硬盘级别:企业级
9.硬盘磁记录:CMR
10.支持RAID</t>
  </si>
  <si>
    <t>可视化综合监管平台</t>
  </si>
  <si>
    <t>提供智慧校园业务应用依赖的基础资源信息及基础服务能力，包括系统人事管理、场地管理、设备网络管理、事件联动、低代码引擎、门户工作台等。包含本项目必要的功能及设备接入授权。
一、人事管理模块
1.系统内的组织、人员、车辆、用户、角色、认证、区域等的配置和管理。
2.教职工管理、学生管理、家长管理功能，支持对职工管理、学生管理模块中的组织进行添加、编辑、删除、导入、导出、移动操作。
3.设置组织关联负责人、关联区域，支持展示组织人数。
4.岗位管理支持配置系统菜单权限和应用菜单权限，职位管理支持查看系统菜单权限和应用菜单权限。
5.自动创建用户功能，开启该功能后，批量导入人员可自动创建用户，默认用户名为学工号/家长编号。
二、设备网络管理模块
1.对监控点、编码设备的在线状态进行设备巡检，并以统计图方式展示巡检结果。
2.对历史录像的完整率进行监控，统计项包括录像完整数、录像丢失数、巡检失败数、未检测数、监控点总数；支持以统计图展现指定区域的录像完整情况。
3.报表展示视频质量统计、录像完整率统计、区域运维考核结果统计，支持设备巡检计划配置，包括计划名称、巡检类型、采集对象、巡检时间、巡检频率、状态，并以列表形式展现。
三、事件联动模块
1.多种事件类型配置联动规则，事件源包含：通用视频事件、入侵报警事件、IO事件、门禁事件、停车场事件、可视对讲事件、园区卡口事件、行车监控事件、梯控事件、人脸事件、消防事件、热成像事件、行为事件；可配置的联动包括：实时预览界面弹出、录像、抓图、IO输出、短信、语音播报等。
2.自定义事件等级管理，要求支持报警预案功能，报警发生时按照预案应对处理。
3.支持一定时间段内重复报警自动合并，时长规则可配，支持对报警事件进行情况确认，并输入确认意见。
四、门户工作台模块
1.支持在工作台页面管理页面添加、编辑、删除、导入工作台模板。
2.支持配置工作台模板，可在可视化界面上自定义样式、布局、小部件等，支持在部件管理页面导入小部件至相关页面，支持编辑工作台，可设置页面欢迎语、导入常用功能应用。
五、校园访客模块
1.访客管理针对外来人员和车辆入校场景，可采取访客自行预约或被访人邀约，以及教职工为外来车辆预约的形式，满足访客和外来车辆的出入管控。支持访客信息维护：访客可维护个人信息（人脸照片、姓名、手机号、身份证、常用同行人等）。
2.支持配置微信公众号、短信通知的模板信息，支持配置访客须知内容，支持配置用户隐私须知内容，支持访客信息字段配置，可选择是否启用、是否必填，字段包括姓名、手机号、单位、车牌号、证件类型、证件号码、证件照片、人脸。
3.支持访客预约申请：访客发起预约，自动带入个人信息。
4.支持预约结果通知：访客预约单被审批后，审批结果可以通过短信通知访客。
5.支持预约记录：访客可以查看自己的预约记录，并再次发起申请。
6.支持被访人邀约：被访人可对园外人员主动发起邀约，并以短信、微信公众号消息的形式通知。
7.支持被访人审批：可以审批访客申请的预约单和其他被访人发起的邀约单。
8.访客凭证：访客发起预约或收到邀约，生成访客凭证，带有一个二维码和预约单信息。
9.安保人员手动核验：安保人员提供扫码功能，可扫访客凭证二维码进行人工核验、放行。
六、出入口停车模块
1.出入口车辆放行管理通过接入多种出入口道闸设备，利用车牌号码、卡片，实现车辆识别、出入管控等应用。
2.主要提供出入口车道管理、车辆管理、车辆放行规则管理、出入口LED显示和语音播报管理、库内车辆管理、过车记录查询、车流量统计等应用。
3.支持新能源车牌识别，支持按次预约和按时段预约功能，支持在访客平台中登记过的访客车辆进入停车场时自动放行，支持接入ETC控制端并进行ETC缴费通行。
4.支持中心和岗亭监控出入口过车实况、道闸反控和语音对讲协助功能。
5.提供车辆充值管理、收费规则管理、停车收费方式管理、岗亭收费员交接班管理、收费记录查询、收费报表统计等应用，通过无感支付、自助缴费机缴费、手机端缴费、自助付款码缴费、岗亭人工缴费、中心服务台人工缴费、单兵人工缴费等收费方式，支持现金、支付宝、微信、ETC等多种支付方式。</t>
  </si>
  <si>
    <t>智能聚档检索系统</t>
  </si>
  <si>
    <t>1.提供统一的事件中心，包括事件的汇聚、转换、处理、统计、可视化展示，实现事件的全生命周期管理。结合预案、工单保障事件流程的有序、高效、闭环，实现跨部门、跨区域、跨系统的协同工作，快速响应突发事件，保障校园高效运营，提高事件整体的处理水平。
2.事件处理配置，支持配置事件等级、事件确认方式、关联标签、关联预案、关联工单；支持设置是否启用事件处理流程；支持预览事件处理流程图，支持事件转换为工单，并针对工单处理流程进行业务闭环。
3.配置智能感知事件，包括：视频事件、门禁事件、停车场事件、人脸事件、入侵报警事件等，支持手动上报事件，上报内容包括：事件类型、发生区域、事件源、事件图片。
4.基于校内人员重点目标库/校内车辆重点目标库的以图搜图；支持生成重点目标时间轴轨迹，或者基于GIS生成地图轨迹；地图轨迹支持三维地图或静态地图，支持手机端的车辆检索应用，支持拍照识别车牌并检索车主信息。
5.提供校园内道路上行驶车辆的抓拍识别，包含车牌号码、车牌类型、车牌颜色、车辆类型、车辆颜色、车辆品牌等属性识别，并提供车辆布控能力和车辆行驶线路信息。
6.通过前端视频和后端比对分析设备，对人脸、人体进行抓拍、分析，提供智能检索服务能力。
7.将前端结构化、中心结构化、门禁数据进行一次检索，融合为一条线路展示。
8.1V1比对：通过1V1对比的功能，可以快速计算选中图片的相似程度，返回相似度评分，用以判断图片是否同一人等场景。
9.人员和车辆档案的统计：包括档案总数、档案分类统计、近七天档案生成趋势、月度档案趋势统计等，支持搜索人车档案。
10.人员聚档功能，相同人员的抓拍事件汇聚到同一人员下展示，支持陌生人聚档，支持车辆聚档功能，相同车牌的抓拍事件汇聚到同一车辆下展示。支持启用人员自动聚档功能，设置对象（人脸分组）、范围（设备）、人脸最低相似度阈值，支持陌生人档案自动清除功能，设置清除时间间隔、人员频次清除阈值等参数。</t>
  </si>
  <si>
    <t>智能聚类分析终端</t>
  </si>
  <si>
    <t>1.内置≥1颗24核CPU处理器，≥4颗AI芯片，≥80GB DDR4 内存，≥2块240GB SSD系统盘，3块480GB SSD数据存储盘，≥4块8T硬盘。
2.单台设备支持视频流、图片流的人脸、人体、车辆分析。
3.不少于100GB的录像上传及存储分析；支持本地存储不小于4000万条人脸图片、模型及结构化数据。
4.web界面进行多台设备集群管理，存储及分析性能的线性扩展；且可对集群中的资源使用情况、健康状况进行监测。
5.设备间灾备，可保证图片在主备中URL一致，实现图片无缝提取；支持当磁盘或设备故障时，支持智能数据恢复，对标明重要的特定文件中的数据优先恢复。
6.解析的编码格式包括：H.264、H.265等；支持的录像格式包括avi、mp4、ps、ts、dav等。
7.视频结构化后，正向不少于260种机动车车辆品牌的识别；背向不少于200种机动车车辆品牌的识别。
8.检测视频中的人体目标，并且同时输出满足要求的人体目标的人脸图片，进行以图搜图、身份确认。
9.对抓拍的人脸照片进行分析，将分析后的结果与关联的名单库进行比较，比对成功时触发报警，并产生报警提示。
10.对指定前端点位抓拍的人员多次出现超过设定阈值进行报警。</t>
  </si>
  <si>
    <t>电动车棚智慧消防监控管理平台</t>
  </si>
  <si>
    <t xml:space="preserve">
一、硬件部分技术要求
1.具备无线点型光电感烟及智能断路器。
二、网络数据传输部分技术要求
1.具备LAN 传输功能。
2.具备RS485 接口。
3.针对多台消防报警主机，现场主机进行组网。
三、软件部分技术要求
1.包含火灾报警联动监控子系统、电气火灾监控子系统、可燃气体监控子系统、消防设备电源状态监控子系统、防火门及防火卷帘子系统、应急照明和疏散指示系统。
2.可接收火警信息、故障信息、联动信息、历史记录等。
四、消防视频监控子系统技术要求
1.包含实时消防视频监控子系统。
2.使用摄像头具备视频存储功能。
3.可实时查看现场已有的安防摄像头设备。
五、网络状态监控子系统技术要求
1.实时监控用户信息传输装置等传输设备的在线、离线、火警、电源等状态。
2.可实时查询用户信息操作的复位、消音状态。
3.可实时查看用户信息传输装置的历史状态数据。
六、数据维护管理子系统技术要求
1.人员及信息的管理。
2.监控中心人员及信息的管理。
3.推送信息的人员管理。</t>
  </si>
  <si>
    <t>车牌识别机</t>
  </si>
  <si>
    <t>1.图像分辨率和帧率检查：最大支持分辨率为2688×1520的视频图像，帧率在1/16fps～25fps范围内17档可调。
2.集成度高：集摄像机、LCD显示屏、LED补光灯、镜头、喇叭功放于一体。
3.最小照度：≤0.003Lux（F1.4，慢快门开启，彩色模式），能分辨被摄物体的轮廓和色彩；≤0.0008Lux（F1.4，慢快门开启，黑白模式），能基本分辨被摄目标轮廓特征。
4.三码流输出功能检查：支持三码流同时并发输出，可达到：主码流：分辨率≥2688×1520，帧率25帧/秒，码率4Mbps；第一辅码流：分辨率≥1920×1080，帧率25帧/秒，码率4Mbps；第二辅码流：分辨率≥1280×720，帧率25帧/秒，码率4Mbps。
5.宽动态范围：≥100dB。
6.图像参数设置功能检查：可通过浏览器或者客户端软件设置视频图像的饱和度、亮度、对比度、灰度等参数。</t>
  </si>
  <si>
    <t>直杆道闸</t>
  </si>
  <si>
    <t>1.调速功能：采用直流电机控制，可以实现起、落杆时间调整，起、落杆速度支持三档（可调），杆长≥4米。
2.变频功能：支持起、落杆加减速调整，实现快速起竿、慢速落杆，平稳运行。 
3.按键或遥控控制功能：可通过控制盒面板按键进行手动控制或通过遥控器控制档杆的开、停、关。
4.防砸保护功能：可连接地感、红外、压力电波等设备进行车辆防砸保护。
5.到位自检功能：道闸上电后，会自动寻找开到位和关到位。
6.遥控器学习功能：有遥控器对码学习功能，一台道闸可支持学习多个遥控器。
7.到位信号输出：有开到位、关到位信号输出。
8.限位调整：可通过内部按键进行微调限位位置。 
9.状态显示：可通过数码管显示当前运行状态，故障时显示故障代码，并可显示参数设置菜单。
10.雷达检测：通过雷达可进行检测车辆和行人。
11.具有遇阻反弹功能：当闸杠下落时，遇到物体阻挡，将立即开闸（即遇到阻力自动返回）。
12.过流保护：当电机电流达到设定阈值时，电机停止运行。
13.遥控距离：空旷场地遥控距离≥30米。
14.运行噪声：整机运行平稳，无异响，噪音≤75dB(A)。
15.外壳防护等级：≥IP54。</t>
  </si>
  <si>
    <t>辅助摄像头</t>
  </si>
  <si>
    <t>1.设备集摄像机、护罩、LED补光灯、镜头于一体；采用3.1-6mm电动变焦镜头。
2.图像分辨率和帧率检查：最大支持分辨率为≥2688×1520的视频图像，帧率在1/16fps～25fps范围内17档可调。
3.最小照度：≤0.003Lux（F1.4，慢快门开启，彩色模式），能分辨被摄物体的轮廓和色彩；≤0.0008Lux（F1.4，慢快门开启，黑白模式），能基本分辨被摄目标轮廓特征。
4.视频亮度自适应：可以根据光源亮度变化，将视频图像亮度自动调节至正常显示。
5.三码流输出功能检查：支持三码流同时并发输出，可达到：主码流：分辨率≥2688×1520，帧率25帧/秒，码率4Mbps；第一辅码流：分辨率≥1920×1080，帧率25帧/秒，码率4Mbps；第二辅码流：分辨率≥1280×720，帧率25帧/秒，码率4Mbps。
6.图像参数设置功能检查：可通过浏览器或者客户端软件设置视频图像的饱和度、亮度、对比度、灰度等参数。
7.断网续传功能检查：样机在正常工作的情况下，当网络断开时，可将抓拍图片和录像文件存储于样机内置SD卡内，当网络恢复时，可继续上传图片和录像文件至客户端。
8.车辆捕获率：在天气晴朗无雾，号牌无遮挡，无污损的条件进行测试，白天测试时的环境光照度不低于200Lux，晚上不高于30Lux；白天捕获率≥99%，夜间捕获率≥99%。
9.车牌识别率：在实时记录通行车辆图像的同时，支持识别民用车牌、警用车牌、军用车牌、武警车牌、使馆牌、大陆港澳双车牌、澳门单车牌、香港单车牌；在天气晴朗无雾，号牌无遮挡，无污损的条件进行测试，白天测试时的环境光照度不低于200Lux，晚上不高于30Lux；白天准确率≥99%，夜间准确率≥99%。</t>
  </si>
  <si>
    <t>雷达</t>
  </si>
  <si>
    <t>1.采用79GHz MMIC技术，检测距离≥6米（可设置）；检测宽度：≥2米（可设置）。
2.雷达检测距离可调，检测宽度可调，具有人车区分功能。可对行人和车辆进行区分，控制触发。
3.在触发雷达作用区域内，车速30km/h以内，触发捕获率大于99%。
4.提供RS485串口或者WIFI通讯功能，WIFI版本配备手机APP，可对雷达进行在线调试、固件升级，外壳防护等级≥IP67。
5.触发模式具有区分方向功能，方向区分成功率95%。
6.具备检测车和人功能，支持单人过滤。
7.自动记录雷达的配置参数，断电重启后可恢复至之前的工作状态。
8.检测性能不受电磁干扰、光照、灰尘、雨雪等外界环境影响。</t>
  </si>
  <si>
    <t>出入口管理软件</t>
  </si>
  <si>
    <t>出入口车辆放行管理通过接入多种出入口道闸设备，利用车牌号码、卡片，实现车辆识别、出入管控等应用，主要提供出入口车道管理、车辆管理、车辆放行规则管理、出入口LED显示和语音播报管理、库内车辆管理、过车记录查询、车流量统计等应用，支持中心和岗亭监控出入口过车实况、道闸反控和语音对讲协助功能。</t>
  </si>
  <si>
    <t>出入口控制终端</t>
  </si>
  <si>
    <t>1.双千兆网卡，支持网络容错以及双网络IP设定、双网隔离等应用。
2.≥5个百兆自适应RJ45网口具备交换机功能，可接入多路网络设备。
3.标配≥128G SSD，可控制报警输出，并获取报警输入信息。
4.支持图片存储, 支持车卡分类、包期规则、收费规则、减免规则的备份和还原。
5.输出功能检验：可通过VGA/HDMI输出进行显示。
6含≥22吋显示屏幕，配套鼠标键盘。</t>
  </si>
  <si>
    <t>安全岛</t>
  </si>
  <si>
    <t>项</t>
  </si>
  <si>
    <t>含模板、钢筋、水泥、沙子，规格约长2.5m×宽6m×高0.25m。</t>
  </si>
  <si>
    <t>治安岗亭</t>
  </si>
  <si>
    <t>定制不锈钢治安岗亭，规格约长2m×宽3m×高2.8m，配套相关插座，钢化玻璃窗等。</t>
  </si>
  <si>
    <t>核心交换机</t>
  </si>
  <si>
    <t>★1.主控槽位≥2个，业务槽位≥6个，整机支持≥2个电源模块，支持电源N+1、N+N等冗余供电方式。
2.交换容量≥90Tbps，包转发率≥11600Mpps。
3.机柜高度≤11U。
★4.配置要求：总装机箱1套，主控板2块，交流电源模块2块，满配风扇框。
4.支持GE、10G、40G、100G等端口速率板卡。
5.流量端口镜像及重定向功能，可对端口入方向、出方向进行速率限制，支持基于队列限速和端口整形功能，支持基于端口的流量监管，支持双速三色CAR功能。
6.SP、RR、WRR、WRR+SP、DRR队列调度算法，报文的802.1p和DSCP优先级重新标记，支持L2（Layer 2）～L4（Layer 4）包过滤功能，提供基于源MAC地址、目的MAC地址、源IP地址、目的IP地址、TCP/UDP协议源/目的端口号、协议、VLAN的非法帧过滤功能。
7.提供Console、Telnet、SSH，支持SNMPv1/v2c/v3，支持TFTP方式的文件上传、下载管理，支持系统日志，支持WEB网管特性。
8.堆叠系统可视化，主备交换机同框展示，并可通过切换了解主备交换机机框板卡状态。
9.智能交换机和普通交换机两种工作模式，可以根据不同的组网需要，随时进行切换。
10.横向N:1虚拟化（N≥2），可以将多台物理设备虚拟化为逻辑上的一台设备。
11.交换机可视化呈现设备IP地址、MAC地址、软件版本、堆叠启用状态、多主检测状态、ARP表项、路由表项、ACL表项等资源利用率、电源状态、风扇状态等主要信息，方便直观运维。
12.业务板卡预配置功能，通过一键添加，可选择1:1面板还原可视化板卡，直观选择板卡类型，通过预配置，实现业务板卡即插即用。</t>
  </si>
  <si>
    <t>OLT</t>
  </si>
  <si>
    <t>★1.整机无源分光口（PON口）≥72个。
2.所投产品支持传统以太网、无源分光网络（PON网络）、以太全光网的融合及平滑演进，设备的无源分光口可以支持普通以太光模块和无源分光模块。
3.防雷等级≥6KV。
4.整机独立业务板卡插槽≥3个，系统电源槽位≥2个。
5.单个无源分光口（PON口）最大支持接入远端ONU≥32个，整机支持ONU接入数≥500个。
★6.整机提供ONU注册授权数≥500个。
7.交换容量≥38Tbps，包转发性能≥7200Mpps。
8.支持 MAC地址容量≥32K，三层SVI接口≥100个。
9.为避免网络被异常流量和突发流量波及导致网络瘫痪，要求设备支持QOS，支持端口流量限速。
10.设备支持802.11r协议，支持快速漫游。
11.设备支持标准的ACL、支持基于IP/MAC扩展的ACL。
12.设备支持RADIUS，IPV6功能，路由功能RIP。
13.单台配置：千兆光口≥24,万兆光口≥4个。千兆光模块≥24个，万兆单模光模块≥2个，2个电源。
★14.所投硬件产品需提供配套网管软件。
15.支持上报光链路信息，包括距离、电压、光强、工作模式等。
★16.投标文件中提供本项投标产品电信设备进网许可证证书复印件，并加盖投标人电子公章。</t>
  </si>
  <si>
    <t>4口ONU</t>
  </si>
  <si>
    <t>★1.光接入交换机（ONU）用户侧端支持固化千兆电口4个，上联光口≥1个。
2.支持防环路检测，自动解决环路问题。
▲3.支持VLAN划分，VLAN数≥4个。
4.支持防环路检测，自动解决环路问题。
5.支持OAM功能，上报ONU光模块信息，包括距离/光强/工作模式。
▲6.支持QoS（支持端口输出和输入流量限速）。
★7.为保障设备兼容性，4口OUN与OLT为同一品牌。</t>
  </si>
  <si>
    <t>ODN</t>
  </si>
  <si>
    <t>1进16出光分路器，均分型，SC类型，铁壳，可单品上机架，可多台组合上机架。</t>
  </si>
  <si>
    <t>网络机柜</t>
  </si>
  <si>
    <t>1.规格：42U
2.材料：框架采用冷轧钢钣，主框架采用G型材结构；机柜要求镶嵌密眼式纤维防尘防潮滤器网，阻挡外界灰尘、潮气及昆虫所带来对内置设备的破坏。
3.结构：
3.1标准19英寸安装立柱G型材设计。
3.2前门为高密度单开网孔设计，后门为高密度网孔双开门设计，机架具有通风散热能力，其结构与机房空调送风方式相适应，并至少容许平均3000到5000BTUs的总热量，静止状态下机柜内外温差不超过6℃。可拆卸的左右侧板和前后门，全模块式设计，实现全方位操作。
3.3机柜立柱标有RMU数。
4.层板：每个服务器机柜提供一个固定层板，每块层板可承重不少于100KG。
5.抗震：装配紧固。能抵御冲击、摔到、剧烈晃动所带来的损坏，可抗8级地震，机柜与机柜支架牢固安装。
6.线槽：每个机柜配置两条垂直走线槽。 
7.机柜配置1条24口PDU，输入接口配32A工业连接器（含插头插座），单个模块最大输出功率满足2500W，带防雷模块。温升：当PDU通入额定电流时，热电偶所指示的端子温升20K。
8.脚轮：每个机柜提供滑动脚轮1套便于搬运。
9.承重：机柜最大静载荷满足2400KG。
10.表层：IP20级安全保护标准。</t>
  </si>
  <si>
    <t>室外防水设备箱</t>
  </si>
  <si>
    <t>1.不锈钢定制，配套电源，容积：6U 。
2.颜色：不锈钢本色。
3.高宽深约300mm×530mm×410mm。
4.主要材料：304不锈钢，前开门，后挂墙。
5.标配：机柜层板1块，机柜螺丝一包。
6.机柜表面：打磨平整。
7.整体设计：框架焊接。托盘可根据用户要求，上下自由调整。
8.前门随时开启，方便检修。
9.机柜上标有每个U的准确位置，方便用户的安装。带锁，方便随时开启。</t>
  </si>
  <si>
    <t>镀锌立杆（定制）</t>
  </si>
  <si>
    <t>1.2.0mm厚镀锌钢管；表面处理：高温喷涂。
2.配件：地笼、避雷针、标配单枪/单球横臂。 
3.结构：一体焊接杆主杆焊接横臂拆装；底板约240mm×240mm×8mm。</t>
  </si>
  <si>
    <t>立杆防水箱</t>
  </si>
  <si>
    <t>不锈钢监控防水箱，规格：约300mm×400mm×180mm。</t>
  </si>
  <si>
    <t>综合布线</t>
  </si>
  <si>
    <t>1、ODF光纤配线架×2套：
（1）冷轧板厚度：1.0mm。
（2）法兰架材质：优质塑料。 
（3）可熔光纤数量：≤144芯。 
（4）开启方式：抽屉式开启。 
（5）耦合器安装方式：直接卡接于法兰架上。 
（6）进出线方式：ODF箱体后端左右两侧各有一个孔用于进线，前面上下边的左右各有一个孔用于出线。 
（7）安装方式：使用标配安装支架安装固定于19英寸机架式设备上。 
（8）绝缘电阻：≥1000MΩ/500V（DC）。
（9）耐电压：3000V（DC）/1min不击穿，无飞弧。
（10）工作温度：-40～70℃。 
（11）湿度：≤85%（+30℃）。 
2、光纤跳线×214根：
（1）连接器插针类型：陶瓷。 
（2）插针端面：UPC端面。 
（3）连接器插入损耗：≤0.1dB。
（4）连接器回波损耗：≥50dB。 
（5）重复性：≤0.1dB。 
（6）互换性：≤0.1dB。 
（7）拔插次数：≥1000次。 
（8）线缆外径：2.0±0.2mm（单芯）、2×2.0±0.2mm（双芯）。
（9）护套材质：PVC。 
（10）护套颜色：单模OS1黄色。 
（11）长度：3米，可定制其他长度。 
（12）工作温度：-40～+70℃。 
3、千兆光缆24芯室外铠甲×12000米，千兆光缆4芯室外铠甲×38000米：
（1）光纤纤芯：类型G652，规格9/125um。
（2）松套管材料：聚甲基丙烯酸丁二醇脂PBT。
（3）加强件：磷化钢丝。
（4）铠装层：铝塑复合带。
（5）护套材料：黑色聚乙烯PE。
（6）光缆外径：9.0±0.5mm。
（7）动态/静态弯曲半径：20D/10D。
（8）长期/短期允许压扁力（N/100mm）：300/1000。
（9）长期/短期允许拉伸力（N）：600/1500。
（10）使用温度：-40℃～+60℃。
（11）衰减系数@20℃（dB/km）：@1310≤0.36，                       @1550≤0.22。
4、电源线×80卷：
（1）导体：5类（铜丝）。
（2）绝缘平均厚度：约0.7mm（聚氯乙烯PVC）。                                                                                                                                                                                                           （3）护套平均厚度：约0.9mm（聚氯乙烯PVC）。                                                                                                                                       （4）护套外径：7.4～9.4mm 。
（5）70℃时绝缘电阻：≥0.010MΩ·km。 
（6）20℃导体电阻：≤13.3Ω/km。 
（7）额定电压：300/500V。
5、六类网线128箱：
（1）护套材质：PVC。 
（2）成品外径：6.4±0.2mm。 
（3）导体：99.99%纯铜。 
（4）导体直径：≥23AWG。
（5）导体绝缘外径：1.02±0.05mm。 
（6）特性阻抗：100±15Ω。 
（7）导体间介电强度：DC,1min：1Kv/1min。 
（8）工作电容最大值：≤5.6nF/100m。 
（9）单根导体最大电阻：≤7.6Ω/100m。 
（10）线对直流电阻不平衡性：≤2.5%。 
（11）敷设弯曲半径：敷设弯曲半径≥8倍线缆外径。
（12）敷设拉力：敷设时短期拉力≤110N。 
（13）使用拉力：使用时长期拉力≤20N。 
（14）施工温度：0～40℃。 
（15）使用温度：-10～60℃。 
6、PVC线管25000米：PVC，¢16，¢20，¢25防火阻燃。
7、阻燃波纹管1500米：PVC，¢20，¢25防火阻燃。
8、光纤配线架20个：
（1）材料：冷轧钢板，整体喷塑。
（2）钢板厚度：1.0mm。 
（3）19英寸1U标准机架式设备。   
（4）可熔光纤数量：≤48芯。
（5）耦合器安装方式：耦合器直接安装于光纤盒前部的卡口位置。
（6）进线方式：配线架后部进线，支持室内室外光缆熔接。
（7）配线架安装方式：使用包装内标配安装支架安装于19英寸标准机柜类。 
（8）绝缘电阻：≥1000MΩ/500V（DC）。
（9）耐电压：3000V（DC）/1min不击穿，无飞弧。
（10）进线方式：配线架后部进线，支持室内室外光缆熔接。 
（11）使用温度：-40～70℃。 
（12）湿度：≤85%（+30℃）。
9、光纤终端盒380个：
（1）冷轧钢板，整体喷塑。 
（2）钢板厚度：1.0mm。 
（3）可熔光纤数量：≤8芯。
（4）配线架安装方式：桌面式安装或挂墙式安装。
（5）耦合器安装方式：耦合器直接安装于光纤盒前部的卡口位置。
（6）通用型，含档板。
（7）绝缘电阻：≥1000MΩ/500V（DC）。
（8）耐电压：3000V（DC）/1min不击穿，无飞弧。
（9）进线方式：配线架后部进线，支持室内室外光缆熔接。 
（10）使用温度：-40～70℃。 
（11）湿度：≤85%（+30℃）。
10、户外接续盒5个：二进二出光缆接续盒，卧式，标配24芯，扩展后达到144芯。
11、光模块8块：万兆20公里单模双纤模块。
12、理线器、六类网络跳线、六类水晶头等。</t>
  </si>
  <si>
    <t>监控机房及配套</t>
  </si>
  <si>
    <t>1.防静电地板：接地，防静电，整屋定制。
2.吊顶：环保阻燃材料，整屋定制。
3.墙面防水防潮墙漆：防水、防潮、防霉、阻燃。
4.护墙板饰面：环保新型材料，无甲醛，防水、防潮、防霉、阻燃。
5.电气开关照明系统：整屋约200㎡定制电气开关、插座、照明系统。
6.防盗门及门禁：甲级防盗认证，钢制门，人脸识别门禁系统。</t>
  </si>
  <si>
    <t>机房接地防雷系统</t>
  </si>
  <si>
    <t>一、防雷设备：
1.二级电源防雷箱：箱式一体化结构，非防雷模块加外壳形式，带LED工作指示、失效指示；外壳材质镀锌冷轧钢板；工作电压Un：AC220V/380V，最大持续工作电压Uc：385V，标称放电电流In：30KA，最大放电电流Imax：60KA；Up（限压）：1800V（波形：8～20us）。
2.防雷PDU：8插位镀锌冷轧钢板一体成型，带工作指示、防雷失效指示；工作电压Un：230V，最大持续工作电压Uc：385V，标称放电电流In：10KA，最大放电电流Imax：20KA，IL：10A，功率≥2500W（波形：8～20us）。
二、接地部分：
1.等电位箱，内置接地铜排不小于8个接地点位，铜排规格不小于4mm×40mm×240mm。
2.铜箔：T2紫铜规格0.3mm×100mm。
3.电缆线：国标BVR6平方黄绿双色接地线阻燃单芯多股软铜线，国标BVR2.5平方黄绿双色接地线阻燃单芯多股软铜线。
4.均压环：3mm×30mm黄铜制作。
5.接线端子：可以压6平方；2.5平方圆鼻扣或插扣。
6.绝缘端子：SM绝缘子，红色铜芯绝缘柱高低压纺锤型绝缘柱，内孔M6或M8跟螺栓匹配。
7.焊条、防锈漆、线管、膨胀螺丝等。</t>
  </si>
  <si>
    <t>智能能耗预警监测设备</t>
  </si>
  <si>
    <t>1.手机/电脑实时显示漏电流、温度、电压、功率等，实时数据和历史查询电压、电流、用电量、漏电流、温度功率数据等数据。
2.多功能物联网接口，可更换不同的WIFI、LoRa、4G等常用通讯模块。
3.提供短路报警、漏电监测报警、过载报警、过流报警、过压报警、欠压报警、温度报警、浪涌报警、电弧报警、缺相报警、不平衡报警等报警类型，管理平台能及时将这些报警类推送给管理人员。
4.可实现一键分闸、合闸，弹出操作信息。</t>
  </si>
  <si>
    <t>预算金额合计（元）</t>
  </si>
  <si>
    <t>供应商资格条件</t>
  </si>
  <si>
    <r>
      <rPr>
        <sz val="16"/>
        <rFont val="宋体"/>
        <charset val="134"/>
        <scheme val="minor"/>
      </rPr>
      <t>1.满足《中华人民共和国政府采购法》第二十二条规定；（常规设置）
2.特定资格要求：</t>
    </r>
    <r>
      <rPr>
        <b/>
        <sz val="16"/>
        <rFont val="宋体"/>
        <charset val="134"/>
        <scheme val="minor"/>
      </rPr>
      <t>（如有请自行添加）</t>
    </r>
  </si>
  <si>
    <t>是否接受联合体投标</t>
  </si>
  <si>
    <r>
      <rPr>
        <sz val="16"/>
        <rFont val="宋体"/>
        <charset val="134"/>
        <scheme val="minor"/>
      </rPr>
      <t xml:space="preserve">     □是           </t>
    </r>
    <r>
      <rPr>
        <b/>
        <sz val="16"/>
        <rFont val="Arial"/>
        <charset val="134"/>
      </rPr>
      <t>√</t>
    </r>
    <r>
      <rPr>
        <b/>
        <sz val="16"/>
        <rFont val="宋体"/>
        <charset val="134"/>
        <scheme val="minor"/>
      </rPr>
      <t>否</t>
    </r>
  </si>
  <si>
    <t>商务及其他要求</t>
  </si>
  <si>
    <t>核心产品</t>
  </si>
  <si>
    <r>
      <rPr>
        <sz val="16"/>
        <rFont val="宋体"/>
        <charset val="134"/>
        <scheme val="minor"/>
      </rPr>
      <t>本项目核心产品为：第1项 广角网络半球摄像机</t>
    </r>
    <r>
      <rPr>
        <b/>
        <sz val="16"/>
        <rFont val="宋体"/>
        <charset val="134"/>
        <scheme val="minor"/>
      </rPr>
      <t>（仅可设置一项核心产品）</t>
    </r>
  </si>
  <si>
    <t>投标报价</t>
  </si>
  <si>
    <t>投标报价是履行合同的最终价格，包括但不限于：（1）货物的价格；（2）货物的标准附件、备品备件、专用工具的价格；（3）运输、装卸、软硬件安装调试、培训、技术支持、售后服务、上门等费用；（4）必要的保险费用和各项税费；（5）施工（安装）费用；（6）设备零配件、项目安装、调试、检测、试验及验收、现场卫生清理、线缆、管材、开孔、开槽及埋管和招标文件中有关的全部内容并完成所有工程和服务，所有成本费用的总和，采购人不再支付其它任何费用。</t>
  </si>
  <si>
    <t>合同签订时间</t>
  </si>
  <si>
    <r>
      <rPr>
        <sz val="16"/>
        <rFont val="宋体"/>
        <charset val="134"/>
        <scheme val="minor"/>
      </rPr>
      <t>自中标通知书发出之日起</t>
    </r>
    <r>
      <rPr>
        <b/>
        <sz val="16"/>
        <rFont val="宋体"/>
        <charset val="134"/>
        <scheme val="minor"/>
      </rPr>
      <t>10日内</t>
    </r>
    <r>
      <rPr>
        <sz val="16"/>
        <rFont val="宋体"/>
        <charset val="134"/>
        <scheme val="minor"/>
      </rPr>
      <t>签订采购合同。</t>
    </r>
  </si>
  <si>
    <t>交货时间及地点</t>
  </si>
  <si>
    <t>1.交付使用时间：自合同签订后，接到采购人通知之日起 30 日内交付货物，设备安装调试验收等依据采购人通知实施。
2.交货地点：广西南宁市财经学院武鸣校区采购人指定的地点</t>
  </si>
  <si>
    <t>质量保证期</t>
  </si>
  <si>
    <t>1.设备必须是全新原厂正品。
2.分项有质保要求的按分项分项质保要求，分项没有质保要求的按国家有关产品“三包”规定执行“三包”政策且质保期不少于 3 年，质保期以通过项目最终验收的验收报告签字日开始计算。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</si>
  <si>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</si>
  <si>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1．免费送货上门，免费安装调试合格；武鸣校区入驻启用前至少10天试运行，期间故障率超过5%则无条件更换设备；
2．中标供应商必须负责项目设备送货、建设、安装调试与培训，免费提供不少于8课时设备操作培训，提供全套说明书；免费现场培训 2～3 名相关人员至掌握设备操作及日常维护；各软件系统投入使用后，须将无时限限制的密钥（API）交由学校统一管理，禁止供应商植入后门程序；
3．要求安排常驻学校的售后服务技术人员不少于1人，设备如出现故障在接到采购人通知后在30分钟内响应，2小时内上门服务，12小时内解决故障；未能在规定时间内排除故障的，必须在接到采购人通知后48小时内提供同档次的备用机并提交故障解决处理方案；
4．在质量保证期内，对所有设备、系统开展不少于每年1次全面检修及维护，并提供检测报告；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</si>
  <si>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</si>
  <si>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双方签订合同后，中标供应商须向采购人提供合同价款30%的银行保函（保函有效期不少于1年。保函到期前，若项目未完成，中标供应商须在保函到期前提前1个月提交新的保函）及等额发票，采购人收到保函及发票后20个工作日内一次性支付30%的合同价款（其中，20%的合同价款为定金，10%的合同价款为预付款）；项目验收合格后，采购人收到等额发票及其他相关材料后20个工作日内一次性支付剩余合同价款。（若采购数量与实际使用数量不一致时，成交供应商应根据实际使用量供货，合同的最终结算金额按实际使用量乘以成交单价进行据实计算。）</t>
  </si>
  <si>
    <t>履约保证金</t>
  </si>
  <si>
    <t>1.按本项目中标总金额的5%（如中标供应商为中小企业的，按本项目中标总金额的2%）；中标供应商在签订合同前交至指定账户。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</si>
  <si>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</si>
  <si>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
（1）分阶段测试：到货时抽样检测设备，调试后要求全系统72小时无故障运行；
（2）要求提交的第三方检测是由具备CNAS或CMA资质的机构出具的检测报告。
5．验收材料要求：中标供应商必须提供合格的验收材料。
6.其他要求
（1）其他未尽事宜遵照《关于印发广西壮族自治区政府采购项目履约验收管理办法的通知》[桂财采〔2015〕22号]以及《财政部关于进一步加强政府采购需求和履约验收管理的指导意见》[财库〔2016〕205号]规定执行。
（2）合同履行过程中，如不符合采购文件的技术需求以及提供虚假承诺的，按相关规定做退货处理及违约处理，中标供应商承担所有责任和费用，采购人保留进一步追究责任的权利。</t>
  </si>
  <si>
    <t>其他要求</t>
  </si>
  <si>
    <t>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6.前端摄像头数量在合同金额内据实结算。
7.不可抗力预案，如遇极端天气或供应链中断，供应商需在3日内提交替代方案（如更换同等性能国产设备），并明确“不可抗力”范围（如战争、地震），排除“供应链延迟”“人员不足”等主观原因，避免供应商滥用免责条款。
8.合同附并行施工条款，允许土建未完全完工时提前入场布线，避免因交叉作业延误。供应商应当按照学校要求进场施工，不得以土建未完工为由拖延进场时间。</t>
  </si>
  <si>
    <t>违约责任条款</t>
  </si>
  <si>
    <t>1.设备交付阶段
（1）延迟到货赔偿，每延迟1天，按合同总金额0.3%扣罚，超过15天未到货，学校有权解除合同并要求供应商承担相应违约责任。
（2）替代条款设置，如若关键设备（如核心摄像头、广角网络半球摄像机等）延迟，供应商需在24小时内提供同档次替代型号（需学校确认），否则按日双倍罚金。
2.安装调试阶段
（1）进度滞后处罚，未按时间节点完成（如布线延迟、调试超期），按合同总金额0.3%扣罚；
（2）关键节点（如大门、教学楼、宿舍楼监控）延误超5天，校方可自行委托第三方施工，费用由供应商承担；
（3）调试未通过首次验收，供应商需在3天内免费整改，每复检一次按合同金额一定比例扣罚。
3.试运行阶段
（1）性能不达标责任：试运行期间（建议≥30天），系统故障率（如摄像头离线、存储丢失）超过5%，供应商承担相应违约责任；
（2）关键功能缺失（如夜间红外失效、报警联动失败），供应商需在24小时内修复，否则供应商承担相应违约责任；
（3）重大失效条款：若因监控系统故障导致安全事故（如盗窃未记录），供应商承担相应违约责任。</t>
  </si>
  <si>
    <t>项目评审标准和评审办法（公开招标、竞争性磋商项目必须填写）</t>
  </si>
  <si>
    <t>价格分（30分）</t>
  </si>
  <si>
    <t>（1）评标报价为投标人的投标报价进行政策性扣除后的价格，评标报价只是作为评标时使用。最终中标人的中标金额等于投标报价。
（2）政策性扣除计算方法。
根据《政府采购促进中小企业发展管理办法》（财库〔2020〕46号）及《广西壮族自治区财政厅关于持续优化政府采购营商环境推动高质量发展的通知》（桂财采〔2024〕55号）的规定，投标人在其投标文件中提供《中小企业声明函》，且其投标全部货物由小微企业制造的，对其投标报价给予10%的扣除，扣除后的价格为评标报价，即评标报价=投标报价×（1-10%）。除上述情况外，评标报价=投标报价。
（3）按照《财政部、司法部关于政府采购支持监狱企业发展有关问题的通知》（财库〔2014〕68号）的规定，监狱企业视同小型、微型企业，享受预留份额、评审中价格扣除等促进中小企业发展的政府采购政策。监狱企业参加政府采购活动时，应当提供由省级以上监狱管理局、戒毒管理局（含新疆生产建设兵团）出具的属于监狱企业的证明文件。监狱企业属于小型、微型企业的，不重复享受政策。
（4）按照《关于促进残疾人就业政府采购政策的通知》（财库〔2017〕141号）的规定，残疾人福利性单位视同小型、微型企业，享受预留份额、评审中价格扣除等促进中小企业发展的政府采购政策。残疾人福利性单位参加政府采购活动时，应当提供该通知规定的《残疾人福利性单位声明函》，并对声明的真实性负责。残疾人福利性单位属于小型、微型企业的，不重复享受政策。
（5）满足招标文件要求且评标报价最低的评标报价为评标基准价，其价格分为满分。
（6）价格分计算公式：        
价格分=（评标基准价/评标报价）×30分</t>
  </si>
  <si>
    <t>技术分（28分）</t>
  </si>
  <si>
    <t>（1）评审标准：未标记“★”以及“▲”号的技术需求及要求存在有超过6项负偏离的按不入档，计0分。6项以内按以下评定：
一档（1分）：所提供产品性能或技术参数经评标委员会审核，未标记“★”以及“▲”号的技术需求及要求存在有6项负偏离。
二档（2分）：所提供产品性能或技术参数经评标委员会审核，未标记“★”以及“▲”号的技术需求及要求存在有4项负偏离。
三档（3分）：所提供产品性能或技术参数经评标委员会审核，未标记“★”以及“▲”号的技术需求及要求存在有2项负偏离。
四档（4分）：所提供产品性能或技术参数经评标委员会审核，未标记“★”以及“▲”号的技术需求及要求完全满足或优于采购需求，无负偏离项。
（2）招标文件第二章，采购需求一览表中标注“▲”号的技术参数，为重要技术指标、功能条款，将作为货物性能评审依据。投标人所提供的投标产品，对标注“▲”号的要求或参数均能按招标文件要求提供相应证明材料并加盖投标单位电子公章的得20分；不提供证明材料或每有一项提供的证明材料不符合，或证明材料无体现或不完全体现的扣2分，最多扣完本项分值。
说明：标注“▲”的内容在投标文件中逐点应答出检测（验）报告具体位置，项目成交公示后，采购人有权要求中标人提供检测（验）报告原件进行审查。发现与投标文件描述的参数不符，一经查实，将上报有关部门按虚假应标处理，采购人可拒绝接受产品，同时将取消中标供应商中标资格。</t>
  </si>
  <si>
    <t>售后服务分（16分）</t>
  </si>
  <si>
    <t>1.有售后运维方案的，得4分
2.在满足1的基础上，运维方案完整周密，可行性高的，得8分
3.在满足2的基础上，安排有固定驻点人员负责设备运维的，得12分
4.在满足3的基础上，驻点人员具有相关运维证书的，得16分</t>
  </si>
  <si>
    <t>资质及业绩分（12）</t>
  </si>
  <si>
    <t>企业资质分（3分）
一档（3分）具备安防工程企业一级资质。
二档（2分）具备安防工程企业二级资质。
三档（1分）具备安防工程企业三级资质。
以上资质须提供相应资质证书复印件并加盖单位公章，原件备查。
近三年业绩分（9分）
提供3年内（2022年-至投标截止日期）的安防监控业绩，每个得1分，满分9分。（响应时提供合同复印件，加盖单位公章，原件备查）</t>
  </si>
  <si>
    <t>商务及政策分（14）</t>
  </si>
  <si>
    <t>商务分（12分）：
评委根据招标文件售后服务要求并结合投标人售后服务方案内容由评委在相应档次内独立打分。
一档（4分）：售后保障措施完整，对系统的维护提供整体维护解决方案，有免费的培训计划和定期回访计划；提供7×24小时售后服务电话。常驻项目所在地的售后服务技术人员至少1人且常驻项目所在地的售后服务技术人员提供不少于6个月的驻点服务。
二档（8分）：在满足一档的基础上，方案本项目针对性承诺交付软硬件设备的维护提供整体维护解决方案和运行维护应急预案，应急替换设备等；常驻项目所在地的售后服务技术人员提供不少于6个月的驻点服务，且投标人或投标产品厂商具备完善、成熟的商品售后服务工作体系。
三档（12分）：在满足二档的基础上，能承诺接到服务需求后30分钟内响应、2小时内到达现场，12小时内完成故障排查修复的，且能保证常驻项目所在地的售后服务技术人员提供不少于12个月的驻点服务。投标人或投标人所投产品厂商能提供具备更完善、更成熟的商品售后服务工作体系包括但不限于针对不同售后服务问题，能针对性提供响应措施和处理方案，确保用采购人使用效果和使用满意度，且为保证货物售后服务质量，投标人或投标人所投产品厂商具有完善的售后服务体系。
政策分（2分）：
（1）属于财政部《节能产品政府采购品目清单》内优先采购（清单内未标注“★”的品目）的产品[投标文件中提供有效的认证证书复印件及品目清单（标注出投标产品在品目清单中所属的品目）]的得1分，满分1分。
（2）属于财政部《环境标志产品政府采购品目清单》内的产品[投标文件中提供有效的认证证书复印件及品目清单（标注出投标产品在品目清单中所属的品目）]的得1分，满分1分。
注：不符合最低入档条件的计0分。</t>
  </si>
  <si>
    <t>合同主要条款（采购实施计划，即合同订立和管理安排）</t>
  </si>
  <si>
    <t>可参考采购中心制定的合同模板（见附件），如有修改内容请自行补充完善。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</si>
</sst>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b/>
      <sz val="16"/>
      <name val="宋体"/>
      <charset val="134"/>
      <scheme val="minor"/>
    </font>
    <font>
      <sz val="16"/>
      <name val="宋体"/>
      <charset val="134"/>
      <scheme val="minor"/>
    </font>
    <font>
      <sz val="28"/>
      <name val="方正小标宋简体"/>
      <charset val="134"/>
    </font>
    <font>
      <sz val="16"/>
      <name val="黑体"/>
      <charset val="134"/>
    </font>
    <font>
      <sz val="16"/>
      <name val="宋体"/>
      <charset val="134"/>
    </font>
    <font>
      <sz val="16"/>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top" wrapText="1"/>
    </xf>
    <xf numFmtId="0" fontId="1" fillId="0" borderId="1" xfId="0" applyFont="1" applyFill="1" applyBorder="1" applyAlignment="1">
      <alignment horizontal="center" vertical="center"/>
    </xf>
    <xf numFmtId="177" fontId="1" fillId="0" borderId="1" xfId="0" applyNumberFormat="1" applyFont="1" applyFill="1" applyBorder="1">
      <alignmen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6"/>
  <sheetViews>
    <sheetView tabSelected="1" zoomScale="80" zoomScaleNormal="80" workbookViewId="0">
      <selection activeCell="Z27" sqref="Z27"/>
    </sheetView>
  </sheetViews>
  <sheetFormatPr defaultColWidth="9" defaultRowHeight="20.25" outlineLevelCol="7"/>
  <cols>
    <col min="1" max="1" width="5.875" style="3" customWidth="1"/>
    <col min="2" max="2" width="28.275" style="3" customWidth="1"/>
    <col min="3" max="4" width="7.875" style="3" customWidth="1"/>
    <col min="5" max="5" width="12.8083333333333" style="3" customWidth="1"/>
    <col min="6" max="6" width="20.0916666666667" style="3" customWidth="1"/>
    <col min="7" max="7" width="6.125" style="3" customWidth="1"/>
    <col min="8" max="8" width="215.683333333333" style="3" customWidth="1"/>
    <col min="9" max="16384" width="9" style="3"/>
  </cols>
  <sheetData>
    <row r="1" spans="1:8">
      <c r="A1" s="4" t="s">
        <v>0</v>
      </c>
      <c r="B1" s="4"/>
      <c r="C1" s="4"/>
      <c r="D1" s="4"/>
      <c r="E1" s="4"/>
      <c r="F1" s="4"/>
      <c r="G1" s="4"/>
      <c r="H1" s="4"/>
    </row>
    <row r="2" ht="49.5" customHeight="1" spans="1:8">
      <c r="A2" s="5" t="s">
        <v>1</v>
      </c>
      <c r="B2" s="5"/>
      <c r="C2" s="5"/>
      <c r="D2" s="5"/>
      <c r="E2" s="5"/>
      <c r="F2" s="5"/>
      <c r="G2" s="5"/>
      <c r="H2" s="5"/>
    </row>
    <row r="3" s="1" customFormat="1" ht="32" customHeight="1" spans="1:8">
      <c r="A3" s="6" t="s">
        <v>2</v>
      </c>
      <c r="B3" s="6"/>
      <c r="C3" s="6" t="s">
        <v>3</v>
      </c>
      <c r="D3" s="6"/>
      <c r="E3" s="6"/>
      <c r="F3" s="6"/>
      <c r="G3" s="6"/>
      <c r="H3" s="6"/>
    </row>
    <row r="4" s="1" customFormat="1" ht="32" customHeight="1" spans="1:8">
      <c r="A4" s="6" t="s">
        <v>4</v>
      </c>
      <c r="B4" s="6"/>
      <c r="C4" s="6" t="s">
        <v>5</v>
      </c>
      <c r="D4" s="6"/>
      <c r="E4" s="6"/>
      <c r="F4" s="6"/>
      <c r="G4" s="6"/>
      <c r="H4" s="6"/>
    </row>
    <row r="5" ht="40.5" customHeight="1" spans="1:8">
      <c r="A5" s="7" t="s">
        <v>6</v>
      </c>
      <c r="B5" s="7"/>
      <c r="C5" s="7"/>
      <c r="D5" s="7"/>
      <c r="E5" s="7"/>
      <c r="F5" s="7"/>
      <c r="G5" s="7"/>
      <c r="H5" s="7"/>
    </row>
    <row r="6" s="2" customFormat="1" ht="60.75" spans="1:8">
      <c r="A6" s="8" t="s">
        <v>7</v>
      </c>
      <c r="B6" s="8" t="s">
        <v>8</v>
      </c>
      <c r="C6" s="8" t="s">
        <v>9</v>
      </c>
      <c r="D6" s="8" t="s">
        <v>10</v>
      </c>
      <c r="E6" s="8" t="s">
        <v>11</v>
      </c>
      <c r="F6" s="8" t="s">
        <v>12</v>
      </c>
      <c r="G6" s="8" t="s">
        <v>13</v>
      </c>
      <c r="H6" s="8" t="s">
        <v>14</v>
      </c>
    </row>
    <row r="7" s="2" customFormat="1" ht="197" customHeight="1" spans="1:8">
      <c r="A7" s="9">
        <v>1</v>
      </c>
      <c r="B7" s="8" t="s">
        <v>15</v>
      </c>
      <c r="C7" s="8">
        <v>50</v>
      </c>
      <c r="D7" s="10" t="s">
        <v>16</v>
      </c>
      <c r="E7" s="11">
        <v>840</v>
      </c>
      <c r="F7" s="11">
        <f t="shared" ref="F7:F26" si="0">E7*C7</f>
        <v>42000</v>
      </c>
      <c r="G7" s="12" t="s">
        <v>17</v>
      </c>
      <c r="H7" s="13" t="s">
        <v>18</v>
      </c>
    </row>
    <row r="8" s="2" customFormat="1" ht="383" customHeight="1" spans="1:8">
      <c r="A8" s="9">
        <v>2</v>
      </c>
      <c r="B8" s="8" t="s">
        <v>19</v>
      </c>
      <c r="C8" s="8">
        <v>500</v>
      </c>
      <c r="D8" s="10" t="s">
        <v>16</v>
      </c>
      <c r="E8" s="11">
        <v>900</v>
      </c>
      <c r="F8" s="11">
        <f t="shared" si="0"/>
        <v>450000</v>
      </c>
      <c r="G8" s="12" t="s">
        <v>17</v>
      </c>
      <c r="H8" s="14" t="s">
        <v>20</v>
      </c>
    </row>
    <row r="9" s="2" customFormat="1" ht="40.5" spans="1:8">
      <c r="A9" s="9">
        <v>3</v>
      </c>
      <c r="B9" s="8" t="s">
        <v>21</v>
      </c>
      <c r="C9" s="8">
        <v>500</v>
      </c>
      <c r="D9" s="15" t="s">
        <v>22</v>
      </c>
      <c r="E9" s="11">
        <v>40</v>
      </c>
      <c r="F9" s="11">
        <f t="shared" si="0"/>
        <v>20000</v>
      </c>
      <c r="G9" s="12" t="s">
        <v>17</v>
      </c>
      <c r="H9" s="14" t="s">
        <v>23</v>
      </c>
    </row>
    <row r="10" s="2" customFormat="1" ht="408" customHeight="1" spans="1:8">
      <c r="A10" s="9">
        <v>4</v>
      </c>
      <c r="B10" s="8" t="s">
        <v>24</v>
      </c>
      <c r="C10" s="8">
        <v>15</v>
      </c>
      <c r="D10" s="10" t="s">
        <v>16</v>
      </c>
      <c r="E10" s="11">
        <v>12186</v>
      </c>
      <c r="F10" s="11">
        <f t="shared" si="0"/>
        <v>182790</v>
      </c>
      <c r="G10" s="12" t="s">
        <v>17</v>
      </c>
      <c r="H10" s="14" t="s">
        <v>25</v>
      </c>
    </row>
    <row r="11" s="2" customFormat="1" ht="40.5" spans="1:8">
      <c r="A11" s="9">
        <v>5</v>
      </c>
      <c r="B11" s="8" t="s">
        <v>26</v>
      </c>
      <c r="C11" s="8">
        <v>15</v>
      </c>
      <c r="D11" s="15" t="s">
        <v>22</v>
      </c>
      <c r="E11" s="11">
        <v>240</v>
      </c>
      <c r="F11" s="11">
        <f t="shared" si="0"/>
        <v>3600</v>
      </c>
      <c r="G11" s="12" t="s">
        <v>17</v>
      </c>
      <c r="H11" s="14" t="s">
        <v>27</v>
      </c>
    </row>
    <row r="12" s="2" customFormat="1" ht="263.25" spans="1:8">
      <c r="A12" s="9">
        <v>6</v>
      </c>
      <c r="B12" s="8" t="s">
        <v>28</v>
      </c>
      <c r="C12" s="8">
        <v>50</v>
      </c>
      <c r="D12" s="10" t="s">
        <v>16</v>
      </c>
      <c r="E12" s="11">
        <v>4836</v>
      </c>
      <c r="F12" s="11">
        <f t="shared" si="0"/>
        <v>241800</v>
      </c>
      <c r="G12" s="12" t="s">
        <v>17</v>
      </c>
      <c r="H12" s="14" t="s">
        <v>29</v>
      </c>
    </row>
    <row r="13" s="2" customFormat="1" ht="40.5" spans="1:8">
      <c r="A13" s="9">
        <v>7</v>
      </c>
      <c r="B13" s="8" t="s">
        <v>30</v>
      </c>
      <c r="C13" s="8">
        <v>50</v>
      </c>
      <c r="D13" s="15" t="s">
        <v>22</v>
      </c>
      <c r="E13" s="11">
        <v>100</v>
      </c>
      <c r="F13" s="11">
        <f t="shared" si="0"/>
        <v>5000</v>
      </c>
      <c r="G13" s="12" t="s">
        <v>17</v>
      </c>
      <c r="H13" s="14" t="s">
        <v>31</v>
      </c>
    </row>
    <row r="14" s="2" customFormat="1" ht="303.75" spans="1:8">
      <c r="A14" s="9">
        <v>8</v>
      </c>
      <c r="B14" s="8" t="s">
        <v>32</v>
      </c>
      <c r="C14" s="8">
        <v>35</v>
      </c>
      <c r="D14" s="10" t="s">
        <v>16</v>
      </c>
      <c r="E14" s="11">
        <v>7000</v>
      </c>
      <c r="F14" s="11">
        <f t="shared" si="0"/>
        <v>245000</v>
      </c>
      <c r="G14" s="12" t="s">
        <v>17</v>
      </c>
      <c r="H14" s="14" t="s">
        <v>33</v>
      </c>
    </row>
    <row r="15" s="2" customFormat="1" ht="40.5" spans="1:8">
      <c r="A15" s="9">
        <v>9</v>
      </c>
      <c r="B15" s="8" t="s">
        <v>34</v>
      </c>
      <c r="C15" s="8">
        <v>35</v>
      </c>
      <c r="D15" s="15" t="s">
        <v>22</v>
      </c>
      <c r="E15" s="11">
        <v>320</v>
      </c>
      <c r="F15" s="11">
        <f t="shared" si="0"/>
        <v>11200</v>
      </c>
      <c r="G15" s="12" t="s">
        <v>17</v>
      </c>
      <c r="H15" s="14" t="s">
        <v>35</v>
      </c>
    </row>
    <row r="16" s="2" customFormat="1" ht="162" spans="1:8">
      <c r="A16" s="9">
        <v>10</v>
      </c>
      <c r="B16" s="8" t="s">
        <v>36</v>
      </c>
      <c r="C16" s="8">
        <v>4</v>
      </c>
      <c r="D16" s="10" t="s">
        <v>16</v>
      </c>
      <c r="E16" s="11">
        <v>11000</v>
      </c>
      <c r="F16" s="11">
        <f t="shared" si="0"/>
        <v>44000</v>
      </c>
      <c r="G16" s="12" t="s">
        <v>17</v>
      </c>
      <c r="H16" s="14" t="s">
        <v>37</v>
      </c>
    </row>
    <row r="17" s="2" customFormat="1" ht="202.5" spans="1:8">
      <c r="A17" s="9">
        <v>11</v>
      </c>
      <c r="B17" s="8" t="s">
        <v>38</v>
      </c>
      <c r="C17" s="8">
        <v>10</v>
      </c>
      <c r="D17" s="10" t="s">
        <v>16</v>
      </c>
      <c r="E17" s="11">
        <v>2300</v>
      </c>
      <c r="F17" s="11">
        <f t="shared" si="0"/>
        <v>23000</v>
      </c>
      <c r="G17" s="12" t="s">
        <v>17</v>
      </c>
      <c r="H17" s="14" t="s">
        <v>39</v>
      </c>
    </row>
    <row r="18" s="2" customFormat="1" ht="162" spans="1:8">
      <c r="A18" s="9">
        <v>12</v>
      </c>
      <c r="B18" s="16" t="s">
        <v>40</v>
      </c>
      <c r="C18" s="16">
        <v>2</v>
      </c>
      <c r="D18" s="10" t="s">
        <v>16</v>
      </c>
      <c r="E18" s="11">
        <v>8000</v>
      </c>
      <c r="F18" s="11">
        <f t="shared" si="0"/>
        <v>16000</v>
      </c>
      <c r="G18" s="12" t="s">
        <v>17</v>
      </c>
      <c r="H18" s="14" t="s">
        <v>41</v>
      </c>
    </row>
    <row r="19" s="2" customFormat="1" ht="222.75" spans="1:8">
      <c r="A19" s="9">
        <v>13</v>
      </c>
      <c r="B19" s="16" t="s">
        <v>42</v>
      </c>
      <c r="C19" s="16">
        <v>18</v>
      </c>
      <c r="D19" s="10" t="s">
        <v>16</v>
      </c>
      <c r="E19" s="11">
        <v>3200</v>
      </c>
      <c r="F19" s="11">
        <f t="shared" si="0"/>
        <v>57600</v>
      </c>
      <c r="G19" s="12" t="s">
        <v>17</v>
      </c>
      <c r="H19" s="14" t="s">
        <v>43</v>
      </c>
    </row>
    <row r="20" s="2" customFormat="1" ht="344.25" spans="1:8">
      <c r="A20" s="9">
        <v>14</v>
      </c>
      <c r="B20" s="16" t="s">
        <v>44</v>
      </c>
      <c r="C20" s="16">
        <v>2</v>
      </c>
      <c r="D20" s="10" t="s">
        <v>16</v>
      </c>
      <c r="E20" s="11">
        <v>8000</v>
      </c>
      <c r="F20" s="11">
        <f t="shared" si="0"/>
        <v>16000</v>
      </c>
      <c r="G20" s="12" t="s">
        <v>17</v>
      </c>
      <c r="H20" s="14" t="s">
        <v>45</v>
      </c>
    </row>
    <row r="21" s="2" customFormat="1" ht="162" spans="1:8">
      <c r="A21" s="9">
        <v>15</v>
      </c>
      <c r="B21" s="16" t="s">
        <v>46</v>
      </c>
      <c r="C21" s="16">
        <v>15</v>
      </c>
      <c r="D21" s="10" t="s">
        <v>16</v>
      </c>
      <c r="E21" s="11">
        <v>8500</v>
      </c>
      <c r="F21" s="11">
        <f t="shared" si="0"/>
        <v>127500</v>
      </c>
      <c r="G21" s="12" t="s">
        <v>17</v>
      </c>
      <c r="H21" s="14" t="s">
        <v>47</v>
      </c>
    </row>
    <row r="22" s="2" customFormat="1" ht="40.5" spans="1:8">
      <c r="A22" s="9">
        <v>16</v>
      </c>
      <c r="B22" s="16" t="s">
        <v>48</v>
      </c>
      <c r="C22" s="16">
        <v>1</v>
      </c>
      <c r="D22" s="10" t="s">
        <v>49</v>
      </c>
      <c r="E22" s="11">
        <v>25000</v>
      </c>
      <c r="F22" s="11">
        <f t="shared" si="0"/>
        <v>25000</v>
      </c>
      <c r="G22" s="12" t="s">
        <v>17</v>
      </c>
      <c r="H22" s="14" t="s">
        <v>50</v>
      </c>
    </row>
    <row r="23" s="2" customFormat="1" ht="409" customHeight="1" spans="1:8">
      <c r="A23" s="9">
        <v>17</v>
      </c>
      <c r="B23" s="16" t="s">
        <v>51</v>
      </c>
      <c r="C23" s="16">
        <v>1</v>
      </c>
      <c r="D23" s="10" t="s">
        <v>49</v>
      </c>
      <c r="E23" s="11">
        <v>44700.5</v>
      </c>
      <c r="F23" s="11">
        <f t="shared" si="0"/>
        <v>44700.5</v>
      </c>
      <c r="G23" s="12" t="s">
        <v>17</v>
      </c>
      <c r="H23" s="14" t="s">
        <v>52</v>
      </c>
    </row>
    <row r="24" s="2" customFormat="1" ht="182.25" spans="1:8">
      <c r="A24" s="9">
        <v>18</v>
      </c>
      <c r="B24" s="16" t="s">
        <v>53</v>
      </c>
      <c r="C24" s="16">
        <v>1</v>
      </c>
      <c r="D24" s="10" t="s">
        <v>16</v>
      </c>
      <c r="E24" s="11">
        <v>9000</v>
      </c>
      <c r="F24" s="11">
        <f t="shared" si="0"/>
        <v>9000</v>
      </c>
      <c r="G24" s="12" t="s">
        <v>17</v>
      </c>
      <c r="H24" s="14" t="s">
        <v>54</v>
      </c>
    </row>
    <row r="25" s="2" customFormat="1" ht="243" spans="1:8">
      <c r="A25" s="9">
        <v>19</v>
      </c>
      <c r="B25" s="16" t="s">
        <v>55</v>
      </c>
      <c r="C25" s="16">
        <v>3</v>
      </c>
      <c r="D25" s="10" t="s">
        <v>16</v>
      </c>
      <c r="E25" s="11">
        <v>120000</v>
      </c>
      <c r="F25" s="11">
        <f t="shared" si="0"/>
        <v>360000</v>
      </c>
      <c r="G25" s="12" t="s">
        <v>17</v>
      </c>
      <c r="H25" s="14" t="s">
        <v>56</v>
      </c>
    </row>
    <row r="26" s="2" customFormat="1" ht="303.75" spans="1:8">
      <c r="A26" s="9">
        <v>20</v>
      </c>
      <c r="B26" s="16" t="s">
        <v>57</v>
      </c>
      <c r="C26" s="16">
        <v>5</v>
      </c>
      <c r="D26" s="10" t="s">
        <v>16</v>
      </c>
      <c r="E26" s="11">
        <v>158670</v>
      </c>
      <c r="F26" s="11">
        <f t="shared" si="0"/>
        <v>793350</v>
      </c>
      <c r="G26" s="12" t="s">
        <v>17</v>
      </c>
      <c r="H26" s="17" t="s">
        <v>58</v>
      </c>
    </row>
    <row r="27" s="2" customFormat="1" ht="409.5" spans="1:8">
      <c r="A27" s="9">
        <v>22</v>
      </c>
      <c r="B27" s="16" t="s">
        <v>59</v>
      </c>
      <c r="C27" s="16">
        <v>1</v>
      </c>
      <c r="D27" s="10" t="s">
        <v>49</v>
      </c>
      <c r="E27" s="11">
        <v>225000</v>
      </c>
      <c r="F27" s="11">
        <f t="shared" ref="F27:F57" si="1">E27*C27</f>
        <v>225000</v>
      </c>
      <c r="G27" s="12" t="s">
        <v>17</v>
      </c>
      <c r="H27" s="14" t="s">
        <v>60</v>
      </c>
    </row>
    <row r="28" s="2" customFormat="1" ht="283.5" spans="1:8">
      <c r="A28" s="9">
        <v>23</v>
      </c>
      <c r="B28" s="16" t="s">
        <v>61</v>
      </c>
      <c r="C28" s="16">
        <v>1</v>
      </c>
      <c r="D28" s="10" t="s">
        <v>49</v>
      </c>
      <c r="E28" s="11">
        <v>54375</v>
      </c>
      <c r="F28" s="11">
        <f t="shared" si="1"/>
        <v>54375</v>
      </c>
      <c r="G28" s="12" t="s">
        <v>17</v>
      </c>
      <c r="H28" s="14" t="s">
        <v>62</v>
      </c>
    </row>
    <row r="29" s="2" customFormat="1" ht="202.5" spans="1:8">
      <c r="A29" s="9">
        <v>24</v>
      </c>
      <c r="B29" s="16" t="s">
        <v>63</v>
      </c>
      <c r="C29" s="16">
        <v>1</v>
      </c>
      <c r="D29" s="10" t="s">
        <v>49</v>
      </c>
      <c r="E29" s="11">
        <v>227500</v>
      </c>
      <c r="F29" s="11">
        <f t="shared" si="1"/>
        <v>227500</v>
      </c>
      <c r="G29" s="12" t="s">
        <v>17</v>
      </c>
      <c r="H29" s="14" t="s">
        <v>64</v>
      </c>
    </row>
    <row r="30" s="2" customFormat="1" ht="409" customHeight="1" spans="1:8">
      <c r="A30" s="9">
        <v>25</v>
      </c>
      <c r="B30" s="16" t="s">
        <v>65</v>
      </c>
      <c r="C30" s="16">
        <v>1</v>
      </c>
      <c r="D30" s="10" t="s">
        <v>49</v>
      </c>
      <c r="E30" s="11">
        <v>110000</v>
      </c>
      <c r="F30" s="11">
        <f t="shared" si="1"/>
        <v>110000</v>
      </c>
      <c r="G30" s="12" t="s">
        <v>17</v>
      </c>
      <c r="H30" s="14" t="s">
        <v>66</v>
      </c>
    </row>
    <row r="31" s="2" customFormat="1" ht="141.75" spans="1:8">
      <c r="A31" s="9">
        <v>33</v>
      </c>
      <c r="B31" s="16" t="s">
        <v>67</v>
      </c>
      <c r="C31" s="16">
        <v>8</v>
      </c>
      <c r="D31" s="10" t="s">
        <v>16</v>
      </c>
      <c r="E31" s="11">
        <v>8970</v>
      </c>
      <c r="F31" s="11">
        <f t="shared" si="1"/>
        <v>71760</v>
      </c>
      <c r="G31" s="12" t="s">
        <v>17</v>
      </c>
      <c r="H31" s="14" t="s">
        <v>68</v>
      </c>
    </row>
    <row r="32" s="2" customFormat="1" ht="303.75" spans="1:8">
      <c r="A32" s="9">
        <v>34</v>
      </c>
      <c r="B32" s="16" t="s">
        <v>69</v>
      </c>
      <c r="C32" s="16">
        <v>8</v>
      </c>
      <c r="D32" s="10" t="s">
        <v>16</v>
      </c>
      <c r="E32" s="11">
        <v>14000</v>
      </c>
      <c r="F32" s="11">
        <f t="shared" si="1"/>
        <v>112000</v>
      </c>
      <c r="G32" s="12" t="s">
        <v>17</v>
      </c>
      <c r="H32" s="14" t="s">
        <v>70</v>
      </c>
    </row>
    <row r="33" s="2" customFormat="1" ht="222.75" spans="1:8">
      <c r="A33" s="9">
        <v>35</v>
      </c>
      <c r="B33" s="16" t="s">
        <v>71</v>
      </c>
      <c r="C33" s="16">
        <v>8</v>
      </c>
      <c r="D33" s="10" t="s">
        <v>16</v>
      </c>
      <c r="E33" s="11">
        <v>6200</v>
      </c>
      <c r="F33" s="11">
        <f t="shared" si="1"/>
        <v>49600</v>
      </c>
      <c r="G33" s="12" t="s">
        <v>17</v>
      </c>
      <c r="H33" s="14" t="s">
        <v>72</v>
      </c>
    </row>
    <row r="34" s="2" customFormat="1" ht="162" spans="1:8">
      <c r="A34" s="9">
        <v>36</v>
      </c>
      <c r="B34" s="16" t="s">
        <v>73</v>
      </c>
      <c r="C34" s="16">
        <v>8</v>
      </c>
      <c r="D34" s="10" t="s">
        <v>16</v>
      </c>
      <c r="E34" s="11">
        <v>1740</v>
      </c>
      <c r="F34" s="11">
        <f t="shared" si="1"/>
        <v>13920</v>
      </c>
      <c r="G34" s="12" t="s">
        <v>17</v>
      </c>
      <c r="H34" s="14" t="s">
        <v>74</v>
      </c>
    </row>
    <row r="35" s="2" customFormat="1" ht="40.5" spans="1:8">
      <c r="A35" s="9">
        <v>37</v>
      </c>
      <c r="B35" s="16" t="s">
        <v>75</v>
      </c>
      <c r="C35" s="16">
        <v>1</v>
      </c>
      <c r="D35" s="10" t="s">
        <v>49</v>
      </c>
      <c r="E35" s="11">
        <v>0</v>
      </c>
      <c r="F35" s="11">
        <f t="shared" si="1"/>
        <v>0</v>
      </c>
      <c r="G35" s="12" t="s">
        <v>17</v>
      </c>
      <c r="H35" s="14" t="s">
        <v>76</v>
      </c>
    </row>
    <row r="36" s="2" customFormat="1" ht="121.5" spans="1:8">
      <c r="A36" s="9">
        <v>38</v>
      </c>
      <c r="B36" s="16" t="s">
        <v>77</v>
      </c>
      <c r="C36" s="16">
        <v>3</v>
      </c>
      <c r="D36" s="10" t="s">
        <v>49</v>
      </c>
      <c r="E36" s="11">
        <v>6240</v>
      </c>
      <c r="F36" s="11">
        <f t="shared" si="1"/>
        <v>18720</v>
      </c>
      <c r="G36" s="12" t="s">
        <v>17</v>
      </c>
      <c r="H36" s="14" t="s">
        <v>78</v>
      </c>
    </row>
    <row r="37" s="2" customFormat="1" ht="40.5" spans="1:8">
      <c r="A37" s="9">
        <v>39</v>
      </c>
      <c r="B37" s="16" t="s">
        <v>79</v>
      </c>
      <c r="C37" s="16">
        <v>1</v>
      </c>
      <c r="D37" s="10" t="s">
        <v>80</v>
      </c>
      <c r="E37" s="11">
        <v>16000</v>
      </c>
      <c r="F37" s="11">
        <f t="shared" si="1"/>
        <v>16000</v>
      </c>
      <c r="G37" s="12" t="s">
        <v>17</v>
      </c>
      <c r="H37" s="14" t="s">
        <v>81</v>
      </c>
    </row>
    <row r="38" s="2" customFormat="1" ht="40.5" spans="1:8">
      <c r="A38" s="9">
        <v>40</v>
      </c>
      <c r="B38" s="16" t="s">
        <v>82</v>
      </c>
      <c r="C38" s="16">
        <v>3</v>
      </c>
      <c r="D38" s="10" t="s">
        <v>49</v>
      </c>
      <c r="E38" s="11">
        <v>21000</v>
      </c>
      <c r="F38" s="11">
        <f t="shared" si="1"/>
        <v>63000</v>
      </c>
      <c r="G38" s="12" t="s">
        <v>17</v>
      </c>
      <c r="H38" s="14" t="s">
        <v>83</v>
      </c>
    </row>
    <row r="39" s="2" customFormat="1" ht="283.5" spans="1:8">
      <c r="A39" s="9">
        <v>41</v>
      </c>
      <c r="B39" s="16" t="s">
        <v>84</v>
      </c>
      <c r="C39" s="16">
        <v>1</v>
      </c>
      <c r="D39" s="10" t="s">
        <v>16</v>
      </c>
      <c r="E39" s="11">
        <v>118000</v>
      </c>
      <c r="F39" s="11">
        <f t="shared" si="1"/>
        <v>118000</v>
      </c>
      <c r="G39" s="12" t="s">
        <v>17</v>
      </c>
      <c r="H39" s="14" t="s">
        <v>85</v>
      </c>
    </row>
    <row r="40" s="2" customFormat="1" ht="324" spans="1:8">
      <c r="A40" s="9">
        <v>42</v>
      </c>
      <c r="B40" s="16" t="s">
        <v>86</v>
      </c>
      <c r="C40" s="16">
        <v>1</v>
      </c>
      <c r="D40" s="10" t="s">
        <v>16</v>
      </c>
      <c r="E40" s="11">
        <v>88000</v>
      </c>
      <c r="F40" s="11">
        <f t="shared" si="1"/>
        <v>88000</v>
      </c>
      <c r="G40" s="12" t="s">
        <v>17</v>
      </c>
      <c r="H40" s="14" t="s">
        <v>87</v>
      </c>
    </row>
    <row r="41" s="2" customFormat="1" ht="141.75" spans="1:8">
      <c r="A41" s="9">
        <v>43</v>
      </c>
      <c r="B41" s="16" t="s">
        <v>88</v>
      </c>
      <c r="C41" s="16">
        <v>202</v>
      </c>
      <c r="D41" s="10" t="s">
        <v>16</v>
      </c>
      <c r="E41" s="11">
        <v>1300</v>
      </c>
      <c r="F41" s="11">
        <f t="shared" si="1"/>
        <v>262600</v>
      </c>
      <c r="G41" s="12" t="s">
        <v>17</v>
      </c>
      <c r="H41" s="14" t="s">
        <v>89</v>
      </c>
    </row>
    <row r="42" s="2" customFormat="1" ht="40.5" spans="1:8">
      <c r="A42" s="9">
        <v>44</v>
      </c>
      <c r="B42" s="16" t="s">
        <v>90</v>
      </c>
      <c r="C42" s="16">
        <v>24</v>
      </c>
      <c r="D42" s="10" t="s">
        <v>16</v>
      </c>
      <c r="E42" s="11">
        <v>960</v>
      </c>
      <c r="F42" s="11">
        <f t="shared" si="1"/>
        <v>23040</v>
      </c>
      <c r="G42" s="12" t="s">
        <v>17</v>
      </c>
      <c r="H42" s="14" t="s">
        <v>91</v>
      </c>
    </row>
    <row r="43" s="2" customFormat="1" ht="283.5" spans="1:8">
      <c r="A43" s="9">
        <v>45</v>
      </c>
      <c r="B43" s="16" t="s">
        <v>92</v>
      </c>
      <c r="C43" s="16">
        <v>1</v>
      </c>
      <c r="D43" s="10" t="s">
        <v>22</v>
      </c>
      <c r="E43" s="11">
        <v>4500</v>
      </c>
      <c r="F43" s="11">
        <f t="shared" si="1"/>
        <v>4500</v>
      </c>
      <c r="G43" s="12" t="s">
        <v>17</v>
      </c>
      <c r="H43" s="14" t="s">
        <v>93</v>
      </c>
    </row>
    <row r="44" s="2" customFormat="1" ht="182.25" spans="1:8">
      <c r="A44" s="9">
        <v>46</v>
      </c>
      <c r="B44" s="16" t="s">
        <v>94</v>
      </c>
      <c r="C44" s="16">
        <v>60</v>
      </c>
      <c r="D44" s="10" t="s">
        <v>22</v>
      </c>
      <c r="E44" s="11">
        <v>850</v>
      </c>
      <c r="F44" s="11">
        <f t="shared" si="1"/>
        <v>51000</v>
      </c>
      <c r="G44" s="12" t="s">
        <v>17</v>
      </c>
      <c r="H44" s="14" t="s">
        <v>95</v>
      </c>
    </row>
    <row r="45" s="2" customFormat="1" ht="60.75" spans="1:8">
      <c r="A45" s="9">
        <v>47</v>
      </c>
      <c r="B45" s="16" t="s">
        <v>96</v>
      </c>
      <c r="C45" s="16">
        <v>160</v>
      </c>
      <c r="D45" s="10" t="s">
        <v>49</v>
      </c>
      <c r="E45" s="11">
        <v>700</v>
      </c>
      <c r="F45" s="11">
        <f t="shared" si="1"/>
        <v>112000</v>
      </c>
      <c r="G45" s="12" t="s">
        <v>17</v>
      </c>
      <c r="H45" s="14" t="s">
        <v>97</v>
      </c>
    </row>
    <row r="46" s="2" customFormat="1" ht="40.5" spans="1:8">
      <c r="A46" s="9">
        <v>48</v>
      </c>
      <c r="B46" s="16" t="s">
        <v>98</v>
      </c>
      <c r="C46" s="16">
        <v>160</v>
      </c>
      <c r="D46" s="10" t="s">
        <v>22</v>
      </c>
      <c r="E46" s="11">
        <v>150</v>
      </c>
      <c r="F46" s="11">
        <f t="shared" si="1"/>
        <v>24000</v>
      </c>
      <c r="G46" s="12" t="s">
        <v>17</v>
      </c>
      <c r="H46" s="14" t="s">
        <v>99</v>
      </c>
    </row>
    <row r="47" s="2" customFormat="1" ht="409.5" spans="1:8">
      <c r="A47" s="9">
        <v>49</v>
      </c>
      <c r="B47" s="16" t="s">
        <v>100</v>
      </c>
      <c r="C47" s="16">
        <v>1</v>
      </c>
      <c r="D47" s="10" t="s">
        <v>80</v>
      </c>
      <c r="E47" s="11">
        <v>608000</v>
      </c>
      <c r="F47" s="11">
        <f t="shared" si="1"/>
        <v>608000</v>
      </c>
      <c r="G47" s="12" t="s">
        <v>17</v>
      </c>
      <c r="H47" s="14" t="s">
        <v>101</v>
      </c>
    </row>
    <row r="48" s="2" customFormat="1" ht="121.5" spans="1:8">
      <c r="A48" s="9">
        <v>50</v>
      </c>
      <c r="B48" s="16" t="s">
        <v>102</v>
      </c>
      <c r="C48" s="16">
        <v>1</v>
      </c>
      <c r="D48" s="10" t="s">
        <v>80</v>
      </c>
      <c r="E48" s="11">
        <v>135000</v>
      </c>
      <c r="F48" s="11">
        <f t="shared" si="1"/>
        <v>135000</v>
      </c>
      <c r="G48" s="12" t="s">
        <v>17</v>
      </c>
      <c r="H48" s="14" t="s">
        <v>103</v>
      </c>
    </row>
    <row r="49" s="2" customFormat="1" ht="263.25" spans="1:8">
      <c r="A49" s="9">
        <v>51</v>
      </c>
      <c r="B49" s="16" t="s">
        <v>104</v>
      </c>
      <c r="C49" s="16">
        <v>1</v>
      </c>
      <c r="D49" s="10" t="s">
        <v>80</v>
      </c>
      <c r="E49" s="11">
        <v>32500</v>
      </c>
      <c r="F49" s="11">
        <f t="shared" si="1"/>
        <v>32500</v>
      </c>
      <c r="G49" s="12" t="s">
        <v>17</v>
      </c>
      <c r="H49" s="14" t="s">
        <v>105</v>
      </c>
    </row>
    <row r="50" s="2" customFormat="1" ht="130" customHeight="1" spans="1:8">
      <c r="A50" s="9">
        <v>52</v>
      </c>
      <c r="B50" s="16" t="s">
        <v>106</v>
      </c>
      <c r="C50" s="16">
        <v>1</v>
      </c>
      <c r="D50" s="10" t="s">
        <v>49</v>
      </c>
      <c r="E50" s="11">
        <v>26300</v>
      </c>
      <c r="F50" s="11">
        <f t="shared" si="1"/>
        <v>26300</v>
      </c>
      <c r="G50" s="12" t="s">
        <v>17</v>
      </c>
      <c r="H50" s="14" t="s">
        <v>107</v>
      </c>
    </row>
    <row r="51" s="1" customFormat="1" ht="55" customHeight="1" spans="1:8">
      <c r="A51" s="18" t="s">
        <v>108</v>
      </c>
      <c r="B51" s="18"/>
      <c r="C51" s="18"/>
      <c r="D51" s="18"/>
      <c r="E51" s="18"/>
      <c r="F51" s="19">
        <f>SUM(F7:F50)</f>
        <v>5164355.5</v>
      </c>
      <c r="G51" s="19"/>
      <c r="H51" s="6"/>
    </row>
    <row r="52" ht="30.75" customHeight="1" spans="1:8">
      <c r="A52" s="7" t="s">
        <v>109</v>
      </c>
      <c r="B52" s="7"/>
      <c r="C52" s="7"/>
      <c r="D52" s="7"/>
      <c r="E52" s="7"/>
      <c r="F52" s="7"/>
      <c r="G52" s="7"/>
      <c r="H52" s="7"/>
    </row>
    <row r="53" ht="64.5" customHeight="1" spans="1:8">
      <c r="A53" s="8">
        <v>1</v>
      </c>
      <c r="B53" s="8" t="s">
        <v>109</v>
      </c>
      <c r="C53" s="13" t="s">
        <v>110</v>
      </c>
      <c r="D53" s="13"/>
      <c r="E53" s="13"/>
      <c r="F53" s="13"/>
      <c r="G53" s="13"/>
      <c r="H53" s="13"/>
    </row>
    <row r="54" ht="44.25" customHeight="1" spans="1:8">
      <c r="A54" s="8">
        <v>2</v>
      </c>
      <c r="B54" s="8" t="s">
        <v>111</v>
      </c>
      <c r="C54" s="20" t="s">
        <v>112</v>
      </c>
      <c r="D54" s="21"/>
      <c r="E54" s="21"/>
      <c r="F54" s="21"/>
      <c r="G54" s="21"/>
      <c r="H54" s="21"/>
    </row>
    <row r="55" ht="30.75" customHeight="1" spans="1:8">
      <c r="A55" s="7" t="s">
        <v>113</v>
      </c>
      <c r="B55" s="7"/>
      <c r="C55" s="7"/>
      <c r="D55" s="7"/>
      <c r="E55" s="7"/>
      <c r="F55" s="7"/>
      <c r="G55" s="7"/>
      <c r="H55" s="7"/>
    </row>
    <row r="56" ht="39.75" customHeight="1" spans="1:8">
      <c r="A56" s="8">
        <v>1</v>
      </c>
      <c r="B56" s="22" t="s">
        <v>114</v>
      </c>
      <c r="C56" s="13" t="s">
        <v>115</v>
      </c>
      <c r="D56" s="13"/>
      <c r="E56" s="13"/>
      <c r="F56" s="13"/>
      <c r="G56" s="13"/>
      <c r="H56" s="13"/>
    </row>
    <row r="57" ht="118" customHeight="1" spans="1:8">
      <c r="A57" s="8">
        <v>2</v>
      </c>
      <c r="B57" s="22" t="s">
        <v>116</v>
      </c>
      <c r="C57" s="13" t="s">
        <v>117</v>
      </c>
      <c r="D57" s="13"/>
      <c r="E57" s="13"/>
      <c r="F57" s="13"/>
      <c r="G57" s="13"/>
      <c r="H57" s="13"/>
    </row>
    <row r="58" ht="38" customHeight="1" spans="1:8">
      <c r="A58" s="8">
        <v>3</v>
      </c>
      <c r="B58" s="22" t="s">
        <v>118</v>
      </c>
      <c r="C58" s="13" t="s">
        <v>119</v>
      </c>
      <c r="D58" s="13"/>
      <c r="E58" s="13"/>
      <c r="F58" s="13"/>
      <c r="G58" s="13"/>
      <c r="H58" s="13"/>
    </row>
    <row r="59" s="3" customFormat="1" ht="84.75" customHeight="1" spans="1:8">
      <c r="A59" s="8">
        <v>4</v>
      </c>
      <c r="B59" s="22" t="s">
        <v>120</v>
      </c>
      <c r="C59" s="13" t="s">
        <v>121</v>
      </c>
      <c r="D59" s="13"/>
      <c r="E59" s="13"/>
      <c r="F59" s="13"/>
      <c r="G59" s="13"/>
      <c r="H59" s="13"/>
    </row>
    <row r="60" ht="117.75" customHeight="1" spans="1:8">
      <c r="A60" s="8">
        <v>5</v>
      </c>
      <c r="B60" s="22" t="s">
        <v>122</v>
      </c>
      <c r="C60" s="13" t="s">
        <v>123</v>
      </c>
      <c r="D60" s="13"/>
      <c r="E60" s="13"/>
      <c r="F60" s="13"/>
      <c r="G60" s="13"/>
      <c r="H60" s="13"/>
    </row>
    <row r="61" s="3" customFormat="1" ht="207" customHeight="1" spans="1:8">
      <c r="A61" s="8">
        <v>6</v>
      </c>
      <c r="B61" s="22" t="s">
        <v>124</v>
      </c>
      <c r="C61" s="13" t="s">
        <v>125</v>
      </c>
      <c r="D61" s="13"/>
      <c r="E61" s="13"/>
      <c r="F61" s="13"/>
      <c r="G61" s="13"/>
      <c r="H61" s="13"/>
    </row>
    <row r="62" s="3" customFormat="1" ht="101.25" customHeight="1" spans="1:8">
      <c r="A62" s="8">
        <v>7</v>
      </c>
      <c r="B62" s="22" t="s">
        <v>126</v>
      </c>
      <c r="C62" s="13" t="s">
        <v>127</v>
      </c>
      <c r="D62" s="13"/>
      <c r="E62" s="13"/>
      <c r="F62" s="13"/>
      <c r="G62" s="13"/>
      <c r="H62" s="13"/>
    </row>
    <row r="63" ht="215" customHeight="1" spans="1:8">
      <c r="A63" s="8">
        <v>8</v>
      </c>
      <c r="B63" s="22" t="s">
        <v>128</v>
      </c>
      <c r="C63" s="13" t="s">
        <v>129</v>
      </c>
      <c r="D63" s="13"/>
      <c r="E63" s="13"/>
      <c r="F63" s="13"/>
      <c r="G63" s="13"/>
      <c r="H63" s="13"/>
    </row>
    <row r="64" s="3" customFormat="1" ht="386" customHeight="1" spans="1:8">
      <c r="A64" s="8">
        <v>9</v>
      </c>
      <c r="B64" s="22" t="s">
        <v>130</v>
      </c>
      <c r="C64" s="13" t="s">
        <v>131</v>
      </c>
      <c r="D64" s="13"/>
      <c r="E64" s="13"/>
      <c r="F64" s="13"/>
      <c r="G64" s="13"/>
      <c r="H64" s="13"/>
    </row>
    <row r="65" ht="317" customHeight="1" spans="1:8">
      <c r="A65" s="8">
        <v>10</v>
      </c>
      <c r="B65" s="22" t="s">
        <v>132</v>
      </c>
      <c r="C65" s="13" t="s">
        <v>133</v>
      </c>
      <c r="D65" s="13"/>
      <c r="E65" s="13"/>
      <c r="F65" s="13"/>
      <c r="G65" s="13"/>
      <c r="H65" s="13"/>
    </row>
    <row r="66" s="3" customFormat="1" ht="291" customHeight="1" spans="1:8">
      <c r="A66" s="8">
        <v>11</v>
      </c>
      <c r="B66" s="22" t="s">
        <v>134</v>
      </c>
      <c r="C66" s="13" t="s">
        <v>135</v>
      </c>
      <c r="D66" s="13"/>
      <c r="E66" s="13"/>
      <c r="F66" s="13"/>
      <c r="G66" s="13"/>
      <c r="H66" s="13"/>
    </row>
    <row r="67" ht="30.75" customHeight="1" spans="1:8">
      <c r="A67" s="7" t="s">
        <v>136</v>
      </c>
      <c r="B67" s="7"/>
      <c r="C67" s="7"/>
      <c r="D67" s="7"/>
      <c r="E67" s="7"/>
      <c r="F67" s="7"/>
      <c r="G67" s="7"/>
      <c r="H67" s="7"/>
    </row>
    <row r="68" ht="302" customHeight="1" spans="1:8">
      <c r="A68" s="8">
        <v>1</v>
      </c>
      <c r="B68" s="8" t="s">
        <v>137</v>
      </c>
      <c r="C68" s="13" t="s">
        <v>138</v>
      </c>
      <c r="D68" s="13"/>
      <c r="E68" s="13"/>
      <c r="F68" s="13"/>
      <c r="G68" s="13"/>
      <c r="H68" s="13"/>
    </row>
    <row r="69" ht="284" customHeight="1" spans="1:8">
      <c r="A69" s="8">
        <v>2</v>
      </c>
      <c r="B69" s="8" t="s">
        <v>139</v>
      </c>
      <c r="C69" s="13" t="s">
        <v>140</v>
      </c>
      <c r="D69" s="13"/>
      <c r="E69" s="13"/>
      <c r="F69" s="13"/>
      <c r="G69" s="13"/>
      <c r="H69" s="13"/>
    </row>
    <row r="70" ht="131" customHeight="1" spans="1:8">
      <c r="A70" s="8">
        <v>3</v>
      </c>
      <c r="B70" s="8" t="s">
        <v>141</v>
      </c>
      <c r="C70" s="13" t="s">
        <v>142</v>
      </c>
      <c r="D70" s="13"/>
      <c r="E70" s="13"/>
      <c r="F70" s="13"/>
      <c r="G70" s="13"/>
      <c r="H70" s="13"/>
    </row>
    <row r="71" ht="177" customHeight="1" spans="1:8">
      <c r="A71" s="8">
        <v>4</v>
      </c>
      <c r="B71" s="8" t="s">
        <v>143</v>
      </c>
      <c r="C71" s="13" t="s">
        <v>144</v>
      </c>
      <c r="D71" s="13"/>
      <c r="E71" s="13"/>
      <c r="F71" s="13"/>
      <c r="G71" s="13"/>
      <c r="H71" s="13"/>
    </row>
    <row r="72" ht="359" customHeight="1" spans="1:8">
      <c r="A72" s="8">
        <v>5</v>
      </c>
      <c r="B72" s="8" t="s">
        <v>145</v>
      </c>
      <c r="C72" s="13" t="s">
        <v>146</v>
      </c>
      <c r="D72" s="13"/>
      <c r="E72" s="13"/>
      <c r="F72" s="13"/>
      <c r="G72" s="13"/>
      <c r="H72" s="13"/>
    </row>
    <row r="73" ht="30.75" customHeight="1" spans="1:8">
      <c r="A73" s="7" t="s">
        <v>147</v>
      </c>
      <c r="B73" s="7"/>
      <c r="C73" s="7"/>
      <c r="D73" s="7"/>
      <c r="E73" s="7"/>
      <c r="F73" s="7"/>
      <c r="G73" s="7"/>
      <c r="H73" s="7"/>
    </row>
    <row r="74" ht="48.75" customHeight="1" spans="1:8">
      <c r="A74" s="23" t="s">
        <v>148</v>
      </c>
      <c r="B74" s="24"/>
      <c r="C74" s="24"/>
      <c r="D74" s="24"/>
      <c r="E74" s="24"/>
      <c r="F74" s="24"/>
      <c r="G74" s="24"/>
      <c r="H74" s="24"/>
    </row>
    <row r="76" spans="1:8">
      <c r="A76" s="25"/>
      <c r="B76" s="1"/>
      <c r="C76" s="1"/>
      <c r="D76" s="1"/>
      <c r="E76" s="1"/>
      <c r="F76" s="1"/>
      <c r="G76" s="1"/>
      <c r="H76" s="1"/>
    </row>
  </sheetData>
  <mergeCells count="32">
    <mergeCell ref="A1:H1"/>
    <mergeCell ref="A2:H2"/>
    <mergeCell ref="A3:B3"/>
    <mergeCell ref="C3:H3"/>
    <mergeCell ref="A4:B4"/>
    <mergeCell ref="C4:H4"/>
    <mergeCell ref="A5:H5"/>
    <mergeCell ref="A51:E51"/>
    <mergeCell ref="A52:H52"/>
    <mergeCell ref="C53:H53"/>
    <mergeCell ref="C54:H54"/>
    <mergeCell ref="A55:H55"/>
    <mergeCell ref="C56:H56"/>
    <mergeCell ref="C57:H57"/>
    <mergeCell ref="C58:H58"/>
    <mergeCell ref="C59:H59"/>
    <mergeCell ref="C60:H60"/>
    <mergeCell ref="C61:H61"/>
    <mergeCell ref="C62:H62"/>
    <mergeCell ref="C63:H63"/>
    <mergeCell ref="C64:H64"/>
    <mergeCell ref="C65:H65"/>
    <mergeCell ref="C66:H66"/>
    <mergeCell ref="A67:H67"/>
    <mergeCell ref="C68:H68"/>
    <mergeCell ref="C69:H69"/>
    <mergeCell ref="C70:H70"/>
    <mergeCell ref="C71:H71"/>
    <mergeCell ref="C72:H72"/>
    <mergeCell ref="A73:H73"/>
    <mergeCell ref="A74:H74"/>
    <mergeCell ref="A76:H76"/>
  </mergeCells>
  <printOptions horizontalCentered="1"/>
  <pageMargins left="0.15748031496063" right="0.15748031496063" top="0.590551181102362" bottom="0.590551181102362" header="0.31496062992126" footer="0.31496062992126"/>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cjxy</dc:creator>
  <cp:lastModifiedBy>keep up</cp:lastModifiedBy>
  <dcterms:created xsi:type="dcterms:W3CDTF">2025-03-19T07:26:00Z</dcterms:created>
  <cp:lastPrinted>2025-03-25T03:54:00Z</cp:lastPrinted>
  <dcterms:modified xsi:type="dcterms:W3CDTF">2025-05-09T08:09:29Z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7B231D5085194E33B5DB442FDF0A733B_13</vt:lpwstr>
  </property>
  <property fmtid="{D5CDD505-2E9C-101B-9397-08002B2CF9AE}" pid="3" name="KSOProductBuildVer">
    <vt:lpwstr>2052-12.1.0.20784</vt:lpwstr>
  </property>
</Properties>
</file>